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physical tests/normalised graphs/"/>
    </mc:Choice>
  </mc:AlternateContent>
  <xr:revisionPtr revIDLastSave="0" documentId="13_ncr:1_{FB063A5B-F4EB-924F-81EE-6C3D5A0F56C1}" xr6:coauthVersionLast="47" xr6:coauthVersionMax="47" xr10:uidLastSave="{00000000-0000-0000-0000-000000000000}"/>
  <bookViews>
    <workbookView xWindow="0" yWindow="500" windowWidth="25600" windowHeight="14420" firstSheet="2" activeTab="2" xr2:uid="{00000000-000D-0000-FFFF-FFFF00000000}"/>
  </bookViews>
  <sheets>
    <sheet name="Compiled" sheetId="13" r:id="rId1"/>
    <sheet name="Summary" sheetId="15" r:id="rId2"/>
    <sheet name="Average" sheetId="14" r:id="rId3"/>
    <sheet name="plaster 8.1_1" sheetId="1" r:id="rId4"/>
    <sheet name="plaster 8.1_2" sheetId="5" r:id="rId5"/>
    <sheet name="plaster 8.1_3" sheetId="6" r:id="rId6"/>
    <sheet name="plaster 8.1_4" sheetId="7" r:id="rId7"/>
    <sheet name="plaster 8.1_5" sheetId="8" r:id="rId8"/>
    <sheet name="plaster 8.1_6" sheetId="9" r:id="rId9"/>
    <sheet name="plaster 8.1_7" sheetId="10" r:id="rId10"/>
    <sheet name="plaster 8.1_8" sheetId="11" r:id="rId11"/>
    <sheet name="plaster 8.1_9" sheetId="12" r:id="rId12"/>
    <sheet name="plaster 8.1_10" sheetId="2" r:id="rId13"/>
    <sheet name="plaster 8.1_11" sheetId="3" r:id="rId14"/>
    <sheet name="plaster 8.1_12" sheetId="4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14" l="1"/>
  <c r="E13" i="14"/>
  <c r="E12" i="14"/>
  <c r="E11" i="14"/>
  <c r="E10" i="14"/>
  <c r="E9" i="14"/>
  <c r="E8" i="14"/>
  <c r="E7" i="14"/>
  <c r="E6" i="14"/>
  <c r="E5" i="14"/>
  <c r="E4" i="14"/>
  <c r="E3" i="14"/>
  <c r="D14" i="14"/>
  <c r="D13" i="14"/>
  <c r="D12" i="14"/>
  <c r="D11" i="14"/>
  <c r="D10" i="14"/>
  <c r="D9" i="14"/>
  <c r="D8" i="14"/>
  <c r="D7" i="14"/>
  <c r="D6" i="14"/>
  <c r="D5" i="14"/>
  <c r="D4" i="14"/>
  <c r="D3" i="14"/>
  <c r="C4" i="14"/>
  <c r="C5" i="14"/>
  <c r="C6" i="14"/>
  <c r="C7" i="14"/>
  <c r="C8" i="14"/>
  <c r="C9" i="14"/>
  <c r="C10" i="14"/>
  <c r="C11" i="14"/>
  <c r="C12" i="14"/>
  <c r="C13" i="14"/>
  <c r="C14" i="14"/>
  <c r="C3" i="14"/>
  <c r="B14" i="14"/>
  <c r="B13" i="14"/>
  <c r="B12" i="14"/>
  <c r="B11" i="14"/>
  <c r="B10" i="14"/>
  <c r="B9" i="14"/>
  <c r="B8" i="14"/>
  <c r="B7" i="14"/>
  <c r="B6" i="14"/>
  <c r="B5" i="14"/>
  <c r="B4" i="14"/>
  <c r="B3" i="14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14" i="8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21" i="1"/>
  <c r="O4" i="15"/>
  <c r="O5" i="15"/>
  <c r="O3" i="15"/>
  <c r="N4" i="15"/>
  <c r="N5" i="15"/>
  <c r="N3" i="15"/>
  <c r="M4" i="15"/>
  <c r="M5" i="15"/>
  <c r="M3" i="15"/>
  <c r="L4" i="15"/>
  <c r="L5" i="15"/>
  <c r="L3" i="15"/>
  <c r="E16" i="14" l="1"/>
  <c r="D16" i="14"/>
  <c r="C16" i="14"/>
  <c r="B16" i="14"/>
  <c r="E15" i="14"/>
  <c r="D15" i="14"/>
  <c r="C15" i="14"/>
  <c r="B15" i="14"/>
  <c r="N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N9" i="12"/>
  <c r="G357" i="12"/>
  <c r="G355" i="12"/>
  <c r="L9" i="12"/>
  <c r="K353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K67" i="12"/>
  <c r="K68" i="12"/>
  <c r="K69" i="12"/>
  <c r="K70" i="12"/>
  <c r="K71" i="12"/>
  <c r="K72" i="12"/>
  <c r="K73" i="12"/>
  <c r="K74" i="12"/>
  <c r="K75" i="12"/>
  <c r="K76" i="12"/>
  <c r="K77" i="12"/>
  <c r="K78" i="12"/>
  <c r="K79" i="12"/>
  <c r="K80" i="12"/>
  <c r="K81" i="12"/>
  <c r="K82" i="12"/>
  <c r="K83" i="12"/>
  <c r="K84" i="12"/>
  <c r="K85" i="12"/>
  <c r="K86" i="12"/>
  <c r="K87" i="12"/>
  <c r="K88" i="12"/>
  <c r="K89" i="12"/>
  <c r="K90" i="12"/>
  <c r="K91" i="12"/>
  <c r="K92" i="12"/>
  <c r="K93" i="12"/>
  <c r="K94" i="12"/>
  <c r="K95" i="12"/>
  <c r="K96" i="12"/>
  <c r="K97" i="12"/>
  <c r="K98" i="12"/>
  <c r="K99" i="12"/>
  <c r="K100" i="12"/>
  <c r="K101" i="12"/>
  <c r="K102" i="12"/>
  <c r="K103" i="12"/>
  <c r="K104" i="12"/>
  <c r="K105" i="12"/>
  <c r="K106" i="12"/>
  <c r="K107" i="12"/>
  <c r="K108" i="12"/>
  <c r="K109" i="12"/>
  <c r="K110" i="12"/>
  <c r="K111" i="12"/>
  <c r="K112" i="12"/>
  <c r="K113" i="12"/>
  <c r="K114" i="12"/>
  <c r="K115" i="12"/>
  <c r="K116" i="12"/>
  <c r="K117" i="12"/>
  <c r="K118" i="12"/>
  <c r="K119" i="12"/>
  <c r="K120" i="12"/>
  <c r="K121" i="12"/>
  <c r="K122" i="12"/>
  <c r="K123" i="12"/>
  <c r="K124" i="12"/>
  <c r="K125" i="12"/>
  <c r="K126" i="12"/>
  <c r="K127" i="12"/>
  <c r="K128" i="12"/>
  <c r="K129" i="12"/>
  <c r="K130" i="12"/>
  <c r="K131" i="12"/>
  <c r="K132" i="12"/>
  <c r="K133" i="12"/>
  <c r="K134" i="12"/>
  <c r="K135" i="12"/>
  <c r="K136" i="12"/>
  <c r="K137" i="12"/>
  <c r="K138" i="12"/>
  <c r="K139" i="12"/>
  <c r="K140" i="12"/>
  <c r="K141" i="12"/>
  <c r="K142" i="12"/>
  <c r="K143" i="12"/>
  <c r="K144" i="12"/>
  <c r="K145" i="12"/>
  <c r="K146" i="12"/>
  <c r="K147" i="12"/>
  <c r="K148" i="12"/>
  <c r="K149" i="12"/>
  <c r="K150" i="12"/>
  <c r="K151" i="12"/>
  <c r="K152" i="12"/>
  <c r="K153" i="12"/>
  <c r="K154" i="12"/>
  <c r="K155" i="12"/>
  <c r="K156" i="12"/>
  <c r="K157" i="12"/>
  <c r="K158" i="12"/>
  <c r="K159" i="12"/>
  <c r="K160" i="12"/>
  <c r="K161" i="12"/>
  <c r="K162" i="12"/>
  <c r="K163" i="12"/>
  <c r="K164" i="12"/>
  <c r="K165" i="12"/>
  <c r="K166" i="12"/>
  <c r="K167" i="12"/>
  <c r="K168" i="12"/>
  <c r="K169" i="12"/>
  <c r="K170" i="12"/>
  <c r="K171" i="12"/>
  <c r="K172" i="12"/>
  <c r="K173" i="12"/>
  <c r="K174" i="12"/>
  <c r="K175" i="12"/>
  <c r="K176" i="12"/>
  <c r="K177" i="12"/>
  <c r="K178" i="12"/>
  <c r="K179" i="12"/>
  <c r="K180" i="12"/>
  <c r="K181" i="12"/>
  <c r="K182" i="12"/>
  <c r="K183" i="12"/>
  <c r="K184" i="12"/>
  <c r="K185" i="12"/>
  <c r="K186" i="12"/>
  <c r="K187" i="12"/>
  <c r="K188" i="12"/>
  <c r="K189" i="12"/>
  <c r="K190" i="12"/>
  <c r="K191" i="12"/>
  <c r="K192" i="12"/>
  <c r="K193" i="12"/>
  <c r="K194" i="12"/>
  <c r="K195" i="12"/>
  <c r="K196" i="12"/>
  <c r="K197" i="12"/>
  <c r="K198" i="12"/>
  <c r="K199" i="12"/>
  <c r="K200" i="12"/>
  <c r="K201" i="12"/>
  <c r="K202" i="12"/>
  <c r="K203" i="12"/>
  <c r="K204" i="12"/>
  <c r="K205" i="12"/>
  <c r="K206" i="12"/>
  <c r="K207" i="12"/>
  <c r="K208" i="12"/>
  <c r="K209" i="12"/>
  <c r="K210" i="12"/>
  <c r="K211" i="12"/>
  <c r="K212" i="12"/>
  <c r="K213" i="12"/>
  <c r="K214" i="12"/>
  <c r="K215" i="12"/>
  <c r="K216" i="12"/>
  <c r="K217" i="12"/>
  <c r="K218" i="12"/>
  <c r="K219" i="12"/>
  <c r="K220" i="12"/>
  <c r="K221" i="12"/>
  <c r="K222" i="12"/>
  <c r="K223" i="12"/>
  <c r="K224" i="12"/>
  <c r="K225" i="12"/>
  <c r="K226" i="12"/>
  <c r="K227" i="12"/>
  <c r="K228" i="12"/>
  <c r="K229" i="12"/>
  <c r="K230" i="12"/>
  <c r="K231" i="12"/>
  <c r="K232" i="12"/>
  <c r="K233" i="12"/>
  <c r="K234" i="12"/>
  <c r="K235" i="12"/>
  <c r="K236" i="12"/>
  <c r="K237" i="12"/>
  <c r="K238" i="12"/>
  <c r="K239" i="12"/>
  <c r="K240" i="12"/>
  <c r="K241" i="12"/>
  <c r="K242" i="12"/>
  <c r="K243" i="12"/>
  <c r="K244" i="12"/>
  <c r="K245" i="12"/>
  <c r="K246" i="12"/>
  <c r="K247" i="12"/>
  <c r="K248" i="12"/>
  <c r="K249" i="12"/>
  <c r="K250" i="12"/>
  <c r="K251" i="12"/>
  <c r="K252" i="12"/>
  <c r="K253" i="12"/>
  <c r="K254" i="12"/>
  <c r="K255" i="12"/>
  <c r="K256" i="12"/>
  <c r="K257" i="12"/>
  <c r="K258" i="12"/>
  <c r="K259" i="12"/>
  <c r="K260" i="12"/>
  <c r="K261" i="12"/>
  <c r="K262" i="12"/>
  <c r="K263" i="12"/>
  <c r="K264" i="12"/>
  <c r="K265" i="12"/>
  <c r="K266" i="12"/>
  <c r="K267" i="12"/>
  <c r="K268" i="12"/>
  <c r="K269" i="12"/>
  <c r="K270" i="12"/>
  <c r="K271" i="12"/>
  <c r="K272" i="12"/>
  <c r="K273" i="12"/>
  <c r="K274" i="12"/>
  <c r="K275" i="12"/>
  <c r="K276" i="12"/>
  <c r="K277" i="12"/>
  <c r="K278" i="12"/>
  <c r="K279" i="12"/>
  <c r="K280" i="12"/>
  <c r="K281" i="12"/>
  <c r="K282" i="12"/>
  <c r="K283" i="12"/>
  <c r="K284" i="12"/>
  <c r="K285" i="12"/>
  <c r="K286" i="12"/>
  <c r="K287" i="12"/>
  <c r="K288" i="12"/>
  <c r="K289" i="12"/>
  <c r="K290" i="12"/>
  <c r="K291" i="12"/>
  <c r="K292" i="12"/>
  <c r="K293" i="12"/>
  <c r="K294" i="12"/>
  <c r="K295" i="12"/>
  <c r="K296" i="12"/>
  <c r="K297" i="12"/>
  <c r="K298" i="12"/>
  <c r="K299" i="12"/>
  <c r="K300" i="12"/>
  <c r="K301" i="12"/>
  <c r="K302" i="12"/>
  <c r="K303" i="12"/>
  <c r="K304" i="12"/>
  <c r="K305" i="12"/>
  <c r="K306" i="12"/>
  <c r="K307" i="12"/>
  <c r="K308" i="12"/>
  <c r="K309" i="12"/>
  <c r="K310" i="12"/>
  <c r="K311" i="12"/>
  <c r="K312" i="12"/>
  <c r="K313" i="12"/>
  <c r="K314" i="12"/>
  <c r="K315" i="12"/>
  <c r="K316" i="12"/>
  <c r="K317" i="12"/>
  <c r="K318" i="12"/>
  <c r="K319" i="12"/>
  <c r="K320" i="12"/>
  <c r="K321" i="12"/>
  <c r="K322" i="12"/>
  <c r="K323" i="12"/>
  <c r="K324" i="12"/>
  <c r="K325" i="12"/>
  <c r="K326" i="12"/>
  <c r="K327" i="12"/>
  <c r="K328" i="12"/>
  <c r="K329" i="12"/>
  <c r="K330" i="12"/>
  <c r="K331" i="12"/>
  <c r="K332" i="12"/>
  <c r="K333" i="12"/>
  <c r="K334" i="12"/>
  <c r="K335" i="12"/>
  <c r="K336" i="12"/>
  <c r="K337" i="12"/>
  <c r="K338" i="12"/>
  <c r="K339" i="12"/>
  <c r="K340" i="12"/>
  <c r="K341" i="12"/>
  <c r="K342" i="12"/>
  <c r="K343" i="12"/>
  <c r="K344" i="12"/>
  <c r="K345" i="12"/>
  <c r="K346" i="12"/>
  <c r="K347" i="12"/>
  <c r="K348" i="12"/>
  <c r="K349" i="12"/>
  <c r="K350" i="12"/>
  <c r="K351" i="12"/>
  <c r="N9" i="11"/>
  <c r="G344" i="11"/>
  <c r="G342" i="11"/>
  <c r="L9" i="11"/>
  <c r="K340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K110" i="11"/>
  <c r="K111" i="11"/>
  <c r="K112" i="11"/>
  <c r="K113" i="11"/>
  <c r="K114" i="11"/>
  <c r="K115" i="11"/>
  <c r="K116" i="11"/>
  <c r="K117" i="11"/>
  <c r="K118" i="11"/>
  <c r="K119" i="11"/>
  <c r="K120" i="11"/>
  <c r="K121" i="11"/>
  <c r="K122" i="11"/>
  <c r="K123" i="11"/>
  <c r="K124" i="11"/>
  <c r="K125" i="11"/>
  <c r="K126" i="11"/>
  <c r="K127" i="11"/>
  <c r="K128" i="11"/>
  <c r="K129" i="11"/>
  <c r="K130" i="11"/>
  <c r="K131" i="11"/>
  <c r="K132" i="11"/>
  <c r="K133" i="11"/>
  <c r="K134" i="11"/>
  <c r="K135" i="11"/>
  <c r="K136" i="11"/>
  <c r="K137" i="11"/>
  <c r="K138" i="11"/>
  <c r="K139" i="11"/>
  <c r="K140" i="11"/>
  <c r="K141" i="11"/>
  <c r="K142" i="11"/>
  <c r="K143" i="11"/>
  <c r="K144" i="11"/>
  <c r="K145" i="11"/>
  <c r="K146" i="11"/>
  <c r="K147" i="11"/>
  <c r="K148" i="11"/>
  <c r="K149" i="11"/>
  <c r="K150" i="11"/>
  <c r="K151" i="11"/>
  <c r="K152" i="11"/>
  <c r="K153" i="11"/>
  <c r="K154" i="11"/>
  <c r="K155" i="11"/>
  <c r="K156" i="11"/>
  <c r="K157" i="11"/>
  <c r="K158" i="11"/>
  <c r="K159" i="11"/>
  <c r="K160" i="11"/>
  <c r="K161" i="11"/>
  <c r="K162" i="11"/>
  <c r="K163" i="11"/>
  <c r="K164" i="11"/>
  <c r="K165" i="11"/>
  <c r="K166" i="11"/>
  <c r="K167" i="11"/>
  <c r="K168" i="11"/>
  <c r="K169" i="11"/>
  <c r="K170" i="11"/>
  <c r="K171" i="11"/>
  <c r="K172" i="11"/>
  <c r="K173" i="11"/>
  <c r="K174" i="11"/>
  <c r="K175" i="11"/>
  <c r="K176" i="11"/>
  <c r="K177" i="11"/>
  <c r="K178" i="11"/>
  <c r="K179" i="11"/>
  <c r="K180" i="11"/>
  <c r="K181" i="11"/>
  <c r="K182" i="11"/>
  <c r="K183" i="11"/>
  <c r="K184" i="11"/>
  <c r="K185" i="11"/>
  <c r="K186" i="11"/>
  <c r="K187" i="11"/>
  <c r="K188" i="11"/>
  <c r="K189" i="11"/>
  <c r="K190" i="11"/>
  <c r="K191" i="11"/>
  <c r="K192" i="11"/>
  <c r="K193" i="11"/>
  <c r="K194" i="11"/>
  <c r="K195" i="11"/>
  <c r="K196" i="11"/>
  <c r="K197" i="11"/>
  <c r="K198" i="11"/>
  <c r="K199" i="11"/>
  <c r="K200" i="11"/>
  <c r="K201" i="11"/>
  <c r="K202" i="11"/>
  <c r="K203" i="11"/>
  <c r="K204" i="11"/>
  <c r="K205" i="11"/>
  <c r="K206" i="11"/>
  <c r="K207" i="11"/>
  <c r="K208" i="11"/>
  <c r="K209" i="11"/>
  <c r="K210" i="11"/>
  <c r="K211" i="11"/>
  <c r="K212" i="11"/>
  <c r="K213" i="11"/>
  <c r="K214" i="11"/>
  <c r="K215" i="11"/>
  <c r="K216" i="11"/>
  <c r="K217" i="11"/>
  <c r="K218" i="11"/>
  <c r="K219" i="11"/>
  <c r="K220" i="11"/>
  <c r="K221" i="11"/>
  <c r="K222" i="11"/>
  <c r="K223" i="11"/>
  <c r="K224" i="11"/>
  <c r="K225" i="11"/>
  <c r="K226" i="11"/>
  <c r="K227" i="11"/>
  <c r="K228" i="11"/>
  <c r="K229" i="11"/>
  <c r="K230" i="11"/>
  <c r="K231" i="11"/>
  <c r="K232" i="11"/>
  <c r="K233" i="11"/>
  <c r="K234" i="11"/>
  <c r="K235" i="11"/>
  <c r="K236" i="11"/>
  <c r="K237" i="11"/>
  <c r="K238" i="11"/>
  <c r="K239" i="11"/>
  <c r="K240" i="11"/>
  <c r="K241" i="11"/>
  <c r="K242" i="11"/>
  <c r="K243" i="11"/>
  <c r="K244" i="11"/>
  <c r="K245" i="11"/>
  <c r="K246" i="11"/>
  <c r="K247" i="11"/>
  <c r="K248" i="11"/>
  <c r="K249" i="11"/>
  <c r="K250" i="11"/>
  <c r="K251" i="11"/>
  <c r="K252" i="11"/>
  <c r="K253" i="11"/>
  <c r="K254" i="11"/>
  <c r="K255" i="11"/>
  <c r="K256" i="11"/>
  <c r="K257" i="11"/>
  <c r="K258" i="11"/>
  <c r="K259" i="11"/>
  <c r="K260" i="11"/>
  <c r="K261" i="11"/>
  <c r="K262" i="11"/>
  <c r="K263" i="11"/>
  <c r="K264" i="11"/>
  <c r="K265" i="11"/>
  <c r="K266" i="11"/>
  <c r="K267" i="11"/>
  <c r="K268" i="11"/>
  <c r="K269" i="11"/>
  <c r="K270" i="11"/>
  <c r="K271" i="11"/>
  <c r="K272" i="11"/>
  <c r="K273" i="11"/>
  <c r="K274" i="11"/>
  <c r="K275" i="11"/>
  <c r="K276" i="11"/>
  <c r="K277" i="11"/>
  <c r="K278" i="11"/>
  <c r="K279" i="11"/>
  <c r="K280" i="11"/>
  <c r="K281" i="11"/>
  <c r="K282" i="11"/>
  <c r="K283" i="11"/>
  <c r="K284" i="11"/>
  <c r="K285" i="11"/>
  <c r="K286" i="11"/>
  <c r="K287" i="11"/>
  <c r="K288" i="11"/>
  <c r="K289" i="11"/>
  <c r="K290" i="11"/>
  <c r="K291" i="11"/>
  <c r="K292" i="11"/>
  <c r="K293" i="11"/>
  <c r="K294" i="11"/>
  <c r="K295" i="11"/>
  <c r="K296" i="11"/>
  <c r="K297" i="11"/>
  <c r="K298" i="11"/>
  <c r="K299" i="11"/>
  <c r="K300" i="11"/>
  <c r="K301" i="11"/>
  <c r="K302" i="11"/>
  <c r="K303" i="11"/>
  <c r="K304" i="11"/>
  <c r="K305" i="11"/>
  <c r="K306" i="11"/>
  <c r="K307" i="11"/>
  <c r="K308" i="11"/>
  <c r="K309" i="11"/>
  <c r="K310" i="11"/>
  <c r="K311" i="11"/>
  <c r="K312" i="11"/>
  <c r="K313" i="11"/>
  <c r="K314" i="11"/>
  <c r="K315" i="11"/>
  <c r="K316" i="11"/>
  <c r="K317" i="11"/>
  <c r="K318" i="11"/>
  <c r="K319" i="11"/>
  <c r="K320" i="11"/>
  <c r="K321" i="11"/>
  <c r="K322" i="11"/>
  <c r="K323" i="11"/>
  <c r="K324" i="11"/>
  <c r="K325" i="11"/>
  <c r="K326" i="11"/>
  <c r="K327" i="11"/>
  <c r="K328" i="11"/>
  <c r="K329" i="11"/>
  <c r="K330" i="11"/>
  <c r="K331" i="11"/>
  <c r="K332" i="11"/>
  <c r="K333" i="11"/>
  <c r="K334" i="11"/>
  <c r="K335" i="11"/>
  <c r="K336" i="11"/>
  <c r="K337" i="11"/>
  <c r="K338" i="11"/>
  <c r="N9" i="10"/>
  <c r="G571" i="10"/>
  <c r="G569" i="10"/>
  <c r="L9" i="10"/>
  <c r="K567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92" i="10"/>
  <c r="K93" i="10"/>
  <c r="K94" i="10"/>
  <c r="K95" i="10"/>
  <c r="K96" i="10"/>
  <c r="K97" i="10"/>
  <c r="K98" i="10"/>
  <c r="K99" i="10"/>
  <c r="K100" i="10"/>
  <c r="K101" i="10"/>
  <c r="K102" i="10"/>
  <c r="K103" i="10"/>
  <c r="K104" i="10"/>
  <c r="K105" i="10"/>
  <c r="K106" i="10"/>
  <c r="K107" i="10"/>
  <c r="K108" i="10"/>
  <c r="K109" i="10"/>
  <c r="K110" i="10"/>
  <c r="K111" i="10"/>
  <c r="K112" i="10"/>
  <c r="K113" i="10"/>
  <c r="K114" i="10"/>
  <c r="K115" i="10"/>
  <c r="K116" i="10"/>
  <c r="K117" i="10"/>
  <c r="K118" i="10"/>
  <c r="K119" i="10"/>
  <c r="K120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3" i="10"/>
  <c r="K134" i="10"/>
  <c r="K135" i="10"/>
  <c r="K136" i="10"/>
  <c r="K137" i="10"/>
  <c r="K138" i="10"/>
  <c r="K139" i="10"/>
  <c r="K140" i="10"/>
  <c r="K141" i="10"/>
  <c r="K142" i="10"/>
  <c r="K143" i="10"/>
  <c r="K144" i="10"/>
  <c r="K145" i="10"/>
  <c r="K146" i="10"/>
  <c r="K147" i="10"/>
  <c r="K148" i="10"/>
  <c r="K149" i="10"/>
  <c r="K150" i="10"/>
  <c r="K151" i="10"/>
  <c r="K152" i="10"/>
  <c r="K153" i="10"/>
  <c r="K154" i="10"/>
  <c r="K155" i="10"/>
  <c r="K156" i="10"/>
  <c r="K157" i="10"/>
  <c r="K158" i="10"/>
  <c r="K159" i="10"/>
  <c r="K160" i="10"/>
  <c r="K161" i="10"/>
  <c r="K162" i="10"/>
  <c r="K163" i="10"/>
  <c r="K164" i="10"/>
  <c r="K165" i="10"/>
  <c r="K166" i="10"/>
  <c r="K167" i="10"/>
  <c r="K168" i="10"/>
  <c r="K169" i="10"/>
  <c r="K170" i="10"/>
  <c r="K171" i="10"/>
  <c r="K172" i="10"/>
  <c r="K173" i="10"/>
  <c r="K174" i="10"/>
  <c r="K175" i="10"/>
  <c r="K176" i="10"/>
  <c r="K177" i="10"/>
  <c r="K178" i="10"/>
  <c r="K179" i="10"/>
  <c r="K180" i="10"/>
  <c r="K181" i="10"/>
  <c r="K182" i="10"/>
  <c r="K183" i="10"/>
  <c r="K184" i="10"/>
  <c r="K185" i="10"/>
  <c r="K186" i="10"/>
  <c r="K187" i="10"/>
  <c r="K188" i="10"/>
  <c r="K189" i="10"/>
  <c r="K190" i="10"/>
  <c r="K191" i="10"/>
  <c r="K192" i="10"/>
  <c r="K193" i="10"/>
  <c r="K194" i="10"/>
  <c r="K195" i="10"/>
  <c r="K196" i="10"/>
  <c r="K197" i="10"/>
  <c r="K198" i="10"/>
  <c r="K199" i="10"/>
  <c r="K200" i="10"/>
  <c r="K201" i="10"/>
  <c r="K202" i="10"/>
  <c r="K203" i="10"/>
  <c r="K204" i="10"/>
  <c r="K205" i="10"/>
  <c r="K206" i="10"/>
  <c r="K207" i="10"/>
  <c r="K208" i="10"/>
  <c r="K209" i="10"/>
  <c r="K210" i="10"/>
  <c r="K211" i="10"/>
  <c r="K212" i="10"/>
  <c r="K213" i="10"/>
  <c r="K214" i="10"/>
  <c r="K215" i="10"/>
  <c r="K216" i="10"/>
  <c r="K217" i="10"/>
  <c r="K218" i="10"/>
  <c r="K219" i="10"/>
  <c r="K220" i="10"/>
  <c r="K221" i="10"/>
  <c r="K222" i="10"/>
  <c r="K223" i="10"/>
  <c r="K224" i="10"/>
  <c r="K225" i="10"/>
  <c r="K226" i="10"/>
  <c r="K227" i="10"/>
  <c r="K228" i="10"/>
  <c r="K229" i="10"/>
  <c r="K230" i="10"/>
  <c r="K231" i="10"/>
  <c r="K232" i="10"/>
  <c r="K233" i="10"/>
  <c r="K234" i="10"/>
  <c r="K235" i="10"/>
  <c r="K236" i="10"/>
  <c r="K237" i="10"/>
  <c r="K238" i="10"/>
  <c r="K239" i="10"/>
  <c r="K240" i="10"/>
  <c r="K241" i="10"/>
  <c r="K242" i="10"/>
  <c r="K243" i="10"/>
  <c r="K244" i="10"/>
  <c r="K245" i="10"/>
  <c r="K246" i="10"/>
  <c r="K247" i="10"/>
  <c r="K248" i="10"/>
  <c r="K249" i="10"/>
  <c r="K250" i="10"/>
  <c r="K251" i="10"/>
  <c r="K252" i="10"/>
  <c r="K253" i="10"/>
  <c r="K254" i="10"/>
  <c r="K255" i="10"/>
  <c r="K256" i="10"/>
  <c r="K257" i="10"/>
  <c r="K258" i="10"/>
  <c r="K259" i="10"/>
  <c r="K260" i="10"/>
  <c r="K261" i="10"/>
  <c r="K262" i="10"/>
  <c r="K263" i="10"/>
  <c r="K264" i="10"/>
  <c r="K265" i="10"/>
  <c r="K266" i="10"/>
  <c r="K267" i="10"/>
  <c r="K268" i="10"/>
  <c r="K269" i="10"/>
  <c r="K270" i="10"/>
  <c r="K271" i="10"/>
  <c r="K272" i="10"/>
  <c r="K273" i="10"/>
  <c r="K274" i="10"/>
  <c r="K275" i="10"/>
  <c r="K276" i="10"/>
  <c r="K277" i="10"/>
  <c r="K278" i="10"/>
  <c r="K279" i="10"/>
  <c r="K280" i="10"/>
  <c r="K281" i="10"/>
  <c r="K282" i="10"/>
  <c r="K283" i="10"/>
  <c r="K284" i="10"/>
  <c r="K285" i="10"/>
  <c r="K286" i="10"/>
  <c r="K287" i="10"/>
  <c r="K288" i="10"/>
  <c r="K289" i="10"/>
  <c r="K290" i="10"/>
  <c r="K291" i="10"/>
  <c r="K292" i="10"/>
  <c r="K293" i="10"/>
  <c r="K294" i="10"/>
  <c r="K295" i="10"/>
  <c r="K296" i="10"/>
  <c r="K297" i="10"/>
  <c r="K298" i="10"/>
  <c r="K299" i="10"/>
  <c r="K300" i="10"/>
  <c r="K301" i="10"/>
  <c r="K302" i="10"/>
  <c r="K303" i="10"/>
  <c r="K304" i="10"/>
  <c r="K305" i="10"/>
  <c r="K306" i="10"/>
  <c r="K307" i="10"/>
  <c r="K308" i="10"/>
  <c r="K309" i="10"/>
  <c r="K310" i="10"/>
  <c r="K311" i="10"/>
  <c r="K312" i="10"/>
  <c r="K313" i="10"/>
  <c r="K314" i="10"/>
  <c r="K315" i="10"/>
  <c r="K316" i="10"/>
  <c r="K317" i="10"/>
  <c r="K318" i="10"/>
  <c r="K319" i="10"/>
  <c r="K320" i="10"/>
  <c r="K321" i="10"/>
  <c r="K322" i="10"/>
  <c r="K323" i="10"/>
  <c r="K324" i="10"/>
  <c r="K325" i="10"/>
  <c r="K326" i="10"/>
  <c r="K327" i="10"/>
  <c r="K328" i="10"/>
  <c r="K329" i="10"/>
  <c r="K330" i="10"/>
  <c r="K331" i="10"/>
  <c r="K332" i="10"/>
  <c r="K333" i="10"/>
  <c r="K334" i="10"/>
  <c r="K335" i="10"/>
  <c r="K336" i="10"/>
  <c r="K337" i="10"/>
  <c r="K338" i="10"/>
  <c r="K339" i="10"/>
  <c r="K340" i="10"/>
  <c r="K341" i="10"/>
  <c r="K342" i="10"/>
  <c r="K343" i="10"/>
  <c r="K344" i="10"/>
  <c r="K345" i="10"/>
  <c r="K346" i="10"/>
  <c r="K347" i="10"/>
  <c r="K348" i="10"/>
  <c r="K349" i="10"/>
  <c r="K350" i="10"/>
  <c r="K351" i="10"/>
  <c r="K352" i="10"/>
  <c r="K353" i="10"/>
  <c r="K354" i="10"/>
  <c r="K355" i="10"/>
  <c r="K356" i="10"/>
  <c r="K357" i="10"/>
  <c r="K358" i="10"/>
  <c r="K359" i="10"/>
  <c r="K360" i="10"/>
  <c r="K361" i="10"/>
  <c r="K362" i="10"/>
  <c r="K363" i="10"/>
  <c r="K364" i="10"/>
  <c r="K365" i="10"/>
  <c r="K366" i="10"/>
  <c r="K367" i="10"/>
  <c r="K368" i="10"/>
  <c r="K369" i="10"/>
  <c r="K370" i="10"/>
  <c r="K371" i="10"/>
  <c r="K372" i="10"/>
  <c r="K373" i="10"/>
  <c r="K374" i="10"/>
  <c r="K375" i="10"/>
  <c r="K376" i="10"/>
  <c r="K377" i="10"/>
  <c r="K378" i="10"/>
  <c r="K379" i="10"/>
  <c r="K380" i="10"/>
  <c r="K381" i="10"/>
  <c r="K382" i="10"/>
  <c r="K383" i="10"/>
  <c r="K384" i="10"/>
  <c r="K385" i="10"/>
  <c r="K386" i="10"/>
  <c r="K387" i="10"/>
  <c r="K388" i="10"/>
  <c r="K389" i="10"/>
  <c r="K390" i="10"/>
  <c r="K391" i="10"/>
  <c r="K392" i="10"/>
  <c r="K393" i="10"/>
  <c r="K394" i="10"/>
  <c r="K395" i="10"/>
  <c r="K396" i="10"/>
  <c r="K397" i="10"/>
  <c r="K398" i="10"/>
  <c r="K399" i="10"/>
  <c r="K400" i="10"/>
  <c r="K401" i="10"/>
  <c r="K402" i="10"/>
  <c r="K403" i="10"/>
  <c r="K404" i="10"/>
  <c r="K405" i="10"/>
  <c r="K406" i="10"/>
  <c r="K407" i="10"/>
  <c r="K408" i="10"/>
  <c r="K409" i="10"/>
  <c r="K410" i="10"/>
  <c r="K411" i="10"/>
  <c r="K412" i="10"/>
  <c r="K413" i="10"/>
  <c r="K414" i="10"/>
  <c r="K415" i="10"/>
  <c r="K416" i="10"/>
  <c r="K417" i="10"/>
  <c r="K418" i="10"/>
  <c r="K419" i="10"/>
  <c r="K420" i="10"/>
  <c r="K421" i="10"/>
  <c r="K422" i="10"/>
  <c r="K423" i="10"/>
  <c r="K424" i="10"/>
  <c r="K425" i="10"/>
  <c r="K426" i="10"/>
  <c r="K427" i="10"/>
  <c r="K428" i="10"/>
  <c r="K429" i="10"/>
  <c r="K430" i="10"/>
  <c r="K431" i="10"/>
  <c r="K432" i="10"/>
  <c r="K433" i="10"/>
  <c r="K434" i="10"/>
  <c r="K435" i="10"/>
  <c r="K436" i="10"/>
  <c r="K437" i="10"/>
  <c r="K438" i="10"/>
  <c r="K439" i="10"/>
  <c r="K440" i="10"/>
  <c r="K441" i="10"/>
  <c r="K442" i="10"/>
  <c r="K443" i="10"/>
  <c r="K444" i="10"/>
  <c r="K445" i="10"/>
  <c r="K446" i="10"/>
  <c r="K447" i="10"/>
  <c r="K448" i="10"/>
  <c r="K449" i="10"/>
  <c r="K450" i="10"/>
  <c r="K451" i="10"/>
  <c r="K452" i="10"/>
  <c r="K453" i="10"/>
  <c r="K454" i="10"/>
  <c r="K455" i="10"/>
  <c r="K456" i="10"/>
  <c r="K457" i="10"/>
  <c r="K458" i="10"/>
  <c r="K459" i="10"/>
  <c r="K460" i="10"/>
  <c r="K461" i="10"/>
  <c r="K462" i="10"/>
  <c r="K463" i="10"/>
  <c r="K464" i="10"/>
  <c r="K465" i="10"/>
  <c r="K466" i="10"/>
  <c r="K467" i="10"/>
  <c r="K468" i="10"/>
  <c r="K469" i="10"/>
  <c r="K470" i="10"/>
  <c r="K471" i="10"/>
  <c r="K472" i="10"/>
  <c r="K473" i="10"/>
  <c r="K474" i="10"/>
  <c r="K475" i="10"/>
  <c r="K476" i="10"/>
  <c r="K477" i="10"/>
  <c r="K478" i="10"/>
  <c r="K479" i="10"/>
  <c r="K480" i="10"/>
  <c r="K481" i="10"/>
  <c r="K482" i="10"/>
  <c r="K483" i="10"/>
  <c r="K484" i="10"/>
  <c r="K485" i="10"/>
  <c r="K486" i="10"/>
  <c r="K487" i="10"/>
  <c r="K488" i="10"/>
  <c r="K489" i="10"/>
  <c r="K490" i="10"/>
  <c r="K491" i="10"/>
  <c r="K492" i="10"/>
  <c r="K493" i="10"/>
  <c r="K494" i="10"/>
  <c r="K495" i="10"/>
  <c r="K496" i="10"/>
  <c r="K497" i="10"/>
  <c r="K498" i="10"/>
  <c r="K499" i="10"/>
  <c r="K500" i="10"/>
  <c r="K501" i="10"/>
  <c r="K502" i="10"/>
  <c r="K503" i="10"/>
  <c r="K504" i="10"/>
  <c r="K505" i="10"/>
  <c r="K506" i="10"/>
  <c r="K507" i="10"/>
  <c r="K508" i="10"/>
  <c r="K509" i="10"/>
  <c r="K510" i="10"/>
  <c r="K511" i="10"/>
  <c r="K512" i="10"/>
  <c r="K513" i="10"/>
  <c r="K514" i="10"/>
  <c r="K515" i="10"/>
  <c r="K516" i="10"/>
  <c r="K517" i="10"/>
  <c r="K518" i="10"/>
  <c r="K519" i="10"/>
  <c r="K520" i="10"/>
  <c r="K521" i="10"/>
  <c r="K522" i="10"/>
  <c r="K523" i="10"/>
  <c r="K524" i="10"/>
  <c r="K525" i="10"/>
  <c r="K526" i="10"/>
  <c r="K527" i="10"/>
  <c r="K528" i="10"/>
  <c r="K529" i="10"/>
  <c r="K530" i="10"/>
  <c r="K531" i="10"/>
  <c r="K532" i="10"/>
  <c r="K533" i="10"/>
  <c r="K534" i="10"/>
  <c r="K535" i="10"/>
  <c r="K536" i="10"/>
  <c r="K537" i="10"/>
  <c r="K538" i="10"/>
  <c r="K539" i="10"/>
  <c r="K540" i="10"/>
  <c r="K541" i="10"/>
  <c r="K542" i="10"/>
  <c r="K543" i="10"/>
  <c r="K544" i="10"/>
  <c r="K545" i="10"/>
  <c r="K546" i="10"/>
  <c r="K547" i="10"/>
  <c r="K548" i="10"/>
  <c r="K549" i="10"/>
  <c r="K550" i="10"/>
  <c r="K551" i="10"/>
  <c r="K552" i="10"/>
  <c r="K553" i="10"/>
  <c r="K554" i="10"/>
  <c r="K555" i="10"/>
  <c r="K556" i="10"/>
  <c r="K557" i="10"/>
  <c r="K558" i="10"/>
  <c r="K559" i="10"/>
  <c r="K560" i="10"/>
  <c r="K561" i="10"/>
  <c r="K562" i="10"/>
  <c r="K563" i="10"/>
  <c r="K564" i="10"/>
  <c r="K565" i="10"/>
  <c r="N9" i="9"/>
  <c r="G440" i="9"/>
  <c r="G438" i="9"/>
  <c r="L9" i="9"/>
  <c r="K436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N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K121" i="8"/>
  <c r="K122" i="8"/>
  <c r="K123" i="8"/>
  <c r="K124" i="8"/>
  <c r="K125" i="8"/>
  <c r="K126" i="8"/>
  <c r="K127" i="8"/>
  <c r="K128" i="8"/>
  <c r="K129" i="8"/>
  <c r="K130" i="8"/>
  <c r="K131" i="8"/>
  <c r="K132" i="8"/>
  <c r="K133" i="8"/>
  <c r="K134" i="8"/>
  <c r="K135" i="8"/>
  <c r="K136" i="8"/>
  <c r="K137" i="8"/>
  <c r="K138" i="8"/>
  <c r="K139" i="8"/>
  <c r="K140" i="8"/>
  <c r="K141" i="8"/>
  <c r="K142" i="8"/>
  <c r="K143" i="8"/>
  <c r="K144" i="8"/>
  <c r="K145" i="8"/>
  <c r="K146" i="8"/>
  <c r="K147" i="8"/>
  <c r="K148" i="8"/>
  <c r="K149" i="8"/>
  <c r="K150" i="8"/>
  <c r="K151" i="8"/>
  <c r="K152" i="8"/>
  <c r="K153" i="8"/>
  <c r="K154" i="8"/>
  <c r="K155" i="8"/>
  <c r="K156" i="8"/>
  <c r="K157" i="8"/>
  <c r="K158" i="8"/>
  <c r="K159" i="8"/>
  <c r="K160" i="8"/>
  <c r="K161" i="8"/>
  <c r="K162" i="8"/>
  <c r="K163" i="8"/>
  <c r="K164" i="8"/>
  <c r="K165" i="8"/>
  <c r="K166" i="8"/>
  <c r="K167" i="8"/>
  <c r="K168" i="8"/>
  <c r="K169" i="8"/>
  <c r="K170" i="8"/>
  <c r="K171" i="8"/>
  <c r="K172" i="8"/>
  <c r="K173" i="8"/>
  <c r="K174" i="8"/>
  <c r="K175" i="8"/>
  <c r="K176" i="8"/>
  <c r="K177" i="8"/>
  <c r="K178" i="8"/>
  <c r="K179" i="8"/>
  <c r="K180" i="8"/>
  <c r="K181" i="8"/>
  <c r="K182" i="8"/>
  <c r="K183" i="8"/>
  <c r="K184" i="8"/>
  <c r="K185" i="8"/>
  <c r="K186" i="8"/>
  <c r="K187" i="8"/>
  <c r="K188" i="8"/>
  <c r="K189" i="8"/>
  <c r="K190" i="8"/>
  <c r="K191" i="8"/>
  <c r="K192" i="8"/>
  <c r="K193" i="8"/>
  <c r="K194" i="8"/>
  <c r="K195" i="8"/>
  <c r="K196" i="8"/>
  <c r="K197" i="8"/>
  <c r="K198" i="8"/>
  <c r="K199" i="8"/>
  <c r="K200" i="8"/>
  <c r="K201" i="8"/>
  <c r="K202" i="8"/>
  <c r="K203" i="8"/>
  <c r="K204" i="8"/>
  <c r="K205" i="8"/>
  <c r="K206" i="8"/>
  <c r="K207" i="8"/>
  <c r="K208" i="8"/>
  <c r="K209" i="8"/>
  <c r="K210" i="8"/>
  <c r="K211" i="8"/>
  <c r="K212" i="8"/>
  <c r="K213" i="8"/>
  <c r="K214" i="8"/>
  <c r="K215" i="8"/>
  <c r="K216" i="8"/>
  <c r="K217" i="8"/>
  <c r="K218" i="8"/>
  <c r="K219" i="8"/>
  <c r="K220" i="8"/>
  <c r="K221" i="8"/>
  <c r="K222" i="8"/>
  <c r="K223" i="8"/>
  <c r="K224" i="8"/>
  <c r="K225" i="8"/>
  <c r="K226" i="8"/>
  <c r="K227" i="8"/>
  <c r="K228" i="8"/>
  <c r="K229" i="8"/>
  <c r="K230" i="8"/>
  <c r="K231" i="8"/>
  <c r="K232" i="8"/>
  <c r="K233" i="8"/>
  <c r="K234" i="8"/>
  <c r="K235" i="8"/>
  <c r="K236" i="8"/>
  <c r="K237" i="8"/>
  <c r="K238" i="8"/>
  <c r="K239" i="8"/>
  <c r="K240" i="8"/>
  <c r="K241" i="8"/>
  <c r="K242" i="8"/>
  <c r="K243" i="8"/>
  <c r="K244" i="8"/>
  <c r="K245" i="8"/>
  <c r="K246" i="8"/>
  <c r="K247" i="8"/>
  <c r="K248" i="8"/>
  <c r="K249" i="8"/>
  <c r="K250" i="8"/>
  <c r="K251" i="8"/>
  <c r="K252" i="8"/>
  <c r="K253" i="8"/>
  <c r="K254" i="8"/>
  <c r="K255" i="8"/>
  <c r="K256" i="8"/>
  <c r="K257" i="8"/>
  <c r="K258" i="8"/>
  <c r="K259" i="8"/>
  <c r="K260" i="8"/>
  <c r="K261" i="8"/>
  <c r="K262" i="8"/>
  <c r="K263" i="8"/>
  <c r="K264" i="8"/>
  <c r="K265" i="8"/>
  <c r="K266" i="8"/>
  <c r="K267" i="8"/>
  <c r="K268" i="8"/>
  <c r="K269" i="8"/>
  <c r="K270" i="8"/>
  <c r="K271" i="8"/>
  <c r="N9" i="7"/>
  <c r="G342" i="7"/>
  <c r="G340" i="7"/>
  <c r="L9" i="7"/>
  <c r="K338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K242" i="7"/>
  <c r="K243" i="7"/>
  <c r="K244" i="7"/>
  <c r="K245" i="7"/>
  <c r="K246" i="7"/>
  <c r="K247" i="7"/>
  <c r="K248" i="7"/>
  <c r="K249" i="7"/>
  <c r="K250" i="7"/>
  <c r="K251" i="7"/>
  <c r="K252" i="7"/>
  <c r="K253" i="7"/>
  <c r="K254" i="7"/>
  <c r="K255" i="7"/>
  <c r="K256" i="7"/>
  <c r="K257" i="7"/>
  <c r="K258" i="7"/>
  <c r="K259" i="7"/>
  <c r="K260" i="7"/>
  <c r="K261" i="7"/>
  <c r="K262" i="7"/>
  <c r="K263" i="7"/>
  <c r="K264" i="7"/>
  <c r="K265" i="7"/>
  <c r="K266" i="7"/>
  <c r="K267" i="7"/>
  <c r="K268" i="7"/>
  <c r="K269" i="7"/>
  <c r="K270" i="7"/>
  <c r="K271" i="7"/>
  <c r="K272" i="7"/>
  <c r="K273" i="7"/>
  <c r="K274" i="7"/>
  <c r="K275" i="7"/>
  <c r="K276" i="7"/>
  <c r="K277" i="7"/>
  <c r="K278" i="7"/>
  <c r="K279" i="7"/>
  <c r="K280" i="7"/>
  <c r="K281" i="7"/>
  <c r="K282" i="7"/>
  <c r="K283" i="7"/>
  <c r="K284" i="7"/>
  <c r="K285" i="7"/>
  <c r="K286" i="7"/>
  <c r="K287" i="7"/>
  <c r="K288" i="7"/>
  <c r="K289" i="7"/>
  <c r="K290" i="7"/>
  <c r="K291" i="7"/>
  <c r="K292" i="7"/>
  <c r="K293" i="7"/>
  <c r="K294" i="7"/>
  <c r="K295" i="7"/>
  <c r="K296" i="7"/>
  <c r="K297" i="7"/>
  <c r="K298" i="7"/>
  <c r="K299" i="7"/>
  <c r="K300" i="7"/>
  <c r="K301" i="7"/>
  <c r="K302" i="7"/>
  <c r="K303" i="7"/>
  <c r="K304" i="7"/>
  <c r="K305" i="7"/>
  <c r="K306" i="7"/>
  <c r="K307" i="7"/>
  <c r="K308" i="7"/>
  <c r="K309" i="7"/>
  <c r="K310" i="7"/>
  <c r="K311" i="7"/>
  <c r="K312" i="7"/>
  <c r="K313" i="7"/>
  <c r="K314" i="7"/>
  <c r="K315" i="7"/>
  <c r="K316" i="7"/>
  <c r="K317" i="7"/>
  <c r="K318" i="7"/>
  <c r="K319" i="7"/>
  <c r="K320" i="7"/>
  <c r="K321" i="7"/>
  <c r="K322" i="7"/>
  <c r="K323" i="7"/>
  <c r="K324" i="7"/>
  <c r="K325" i="7"/>
  <c r="K326" i="7"/>
  <c r="K327" i="7"/>
  <c r="K328" i="7"/>
  <c r="K329" i="7"/>
  <c r="K330" i="7"/>
  <c r="K331" i="7"/>
  <c r="K332" i="7"/>
  <c r="K333" i="7"/>
  <c r="K334" i="7"/>
  <c r="K335" i="7"/>
  <c r="K336" i="7"/>
  <c r="N9" i="6"/>
  <c r="G459" i="6"/>
  <c r="G457" i="6"/>
  <c r="L9" i="6"/>
  <c r="K454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N9" i="5"/>
  <c r="G362" i="5"/>
  <c r="G360" i="5"/>
  <c r="L9" i="5"/>
  <c r="K358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N9" i="4"/>
  <c r="G358" i="4"/>
  <c r="G356" i="4"/>
  <c r="L9" i="4"/>
  <c r="K354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N9" i="3"/>
  <c r="G315" i="3"/>
  <c r="G313" i="3"/>
  <c r="L9" i="3"/>
  <c r="K311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N9" i="2"/>
  <c r="G366" i="2"/>
  <c r="G364" i="2"/>
  <c r="L9" i="2"/>
  <c r="K362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O9" i="2" l="1"/>
  <c r="P9" i="2" s="1"/>
  <c r="Q9" i="2" s="1"/>
  <c r="K9" i="2"/>
  <c r="K4" i="2"/>
  <c r="M9" i="2" s="1"/>
  <c r="O9" i="3"/>
  <c r="P9" i="3" s="1"/>
  <c r="Q9" i="3" s="1"/>
  <c r="K9" i="3"/>
  <c r="K4" i="3"/>
  <c r="M9" i="3" s="1"/>
  <c r="O9" i="4"/>
  <c r="P9" i="4" s="1"/>
  <c r="Q9" i="4" s="1"/>
  <c r="K9" i="4"/>
  <c r="K4" i="4"/>
  <c r="M9" i="4" s="1"/>
  <c r="O9" i="5"/>
  <c r="P9" i="5" s="1"/>
  <c r="Q9" i="5" s="1"/>
  <c r="M9" i="5"/>
  <c r="K9" i="5"/>
  <c r="K4" i="5"/>
  <c r="O9" i="6"/>
  <c r="P9" i="6" s="1"/>
  <c r="Q9" i="6" s="1"/>
  <c r="K9" i="6"/>
  <c r="K4" i="6"/>
  <c r="M9" i="6" s="1"/>
  <c r="O9" i="7"/>
  <c r="P9" i="7" s="1"/>
  <c r="Q9" i="7" s="1"/>
  <c r="M9" i="7"/>
  <c r="K9" i="7"/>
  <c r="K4" i="7"/>
  <c r="O9" i="8"/>
  <c r="P9" i="8" s="1"/>
  <c r="Q9" i="8" s="1"/>
  <c r="K9" i="8"/>
  <c r="K273" i="8" s="1"/>
  <c r="L9" i="8" s="1"/>
  <c r="K4" i="8"/>
  <c r="O9" i="9"/>
  <c r="P9" i="9" s="1"/>
  <c r="Q9" i="9" s="1"/>
  <c r="K9" i="9"/>
  <c r="K4" i="9"/>
  <c r="M9" i="9" s="1"/>
  <c r="O9" i="10"/>
  <c r="P9" i="10" s="1"/>
  <c r="Q9" i="10" s="1"/>
  <c r="M9" i="10"/>
  <c r="K9" i="10"/>
  <c r="K4" i="10"/>
  <c r="O9" i="11"/>
  <c r="P9" i="11" s="1"/>
  <c r="Q9" i="11" s="1"/>
  <c r="K9" i="11"/>
  <c r="K4" i="11"/>
  <c r="M9" i="11" s="1"/>
  <c r="O9" i="12"/>
  <c r="P9" i="12" s="1"/>
  <c r="Q9" i="12" s="1"/>
  <c r="M9" i="12"/>
  <c r="K9" i="12"/>
  <c r="K4" i="12"/>
  <c r="O9" i="1"/>
  <c r="P9" i="1" s="1"/>
  <c r="Q9" i="1" s="1"/>
  <c r="K9" i="1"/>
  <c r="K454" i="1" s="1"/>
  <c r="L9" i="1" s="1"/>
  <c r="K4" i="1"/>
  <c r="M9" i="8" l="1"/>
  <c r="M9" i="1"/>
  <c r="G9" i="12"/>
  <c r="H9" i="12"/>
  <c r="G10" i="12"/>
  <c r="H10" i="12"/>
  <c r="G11" i="12"/>
  <c r="H11" i="12"/>
  <c r="G12" i="12"/>
  <c r="H12" i="12"/>
  <c r="G13" i="12"/>
  <c r="H13" i="12"/>
  <c r="G14" i="12"/>
  <c r="H14" i="12"/>
  <c r="G15" i="12"/>
  <c r="H15" i="12"/>
  <c r="G16" i="12"/>
  <c r="H16" i="12"/>
  <c r="G17" i="12"/>
  <c r="H17" i="12"/>
  <c r="G18" i="12"/>
  <c r="H18" i="12"/>
  <c r="G19" i="12"/>
  <c r="H19" i="12"/>
  <c r="G20" i="12"/>
  <c r="H20" i="12"/>
  <c r="G21" i="12"/>
  <c r="H21" i="12"/>
  <c r="G22" i="12"/>
  <c r="H22" i="12"/>
  <c r="G23" i="12"/>
  <c r="H23" i="12"/>
  <c r="G24" i="12"/>
  <c r="H24" i="12"/>
  <c r="G25" i="12"/>
  <c r="H25" i="12"/>
  <c r="G26" i="12"/>
  <c r="H26" i="12"/>
  <c r="G27" i="12"/>
  <c r="H27" i="12"/>
  <c r="G28" i="12"/>
  <c r="H28" i="12"/>
  <c r="G29" i="12"/>
  <c r="H29" i="12"/>
  <c r="G30" i="12"/>
  <c r="H30" i="12"/>
  <c r="G31" i="12"/>
  <c r="H31" i="12"/>
  <c r="G32" i="12"/>
  <c r="H32" i="12"/>
  <c r="G33" i="12"/>
  <c r="H33" i="12"/>
  <c r="G34" i="12"/>
  <c r="H34" i="12"/>
  <c r="G35" i="12"/>
  <c r="H35" i="12"/>
  <c r="G36" i="12"/>
  <c r="H36" i="12"/>
  <c r="G37" i="12"/>
  <c r="H37" i="12"/>
  <c r="G38" i="12"/>
  <c r="H38" i="12"/>
  <c r="G39" i="12"/>
  <c r="H39" i="12"/>
  <c r="G40" i="12"/>
  <c r="H40" i="12"/>
  <c r="G41" i="12"/>
  <c r="H41" i="12"/>
  <c r="G42" i="12"/>
  <c r="H42" i="12"/>
  <c r="G43" i="12"/>
  <c r="H43" i="12"/>
  <c r="G44" i="12"/>
  <c r="H44" i="12"/>
  <c r="G45" i="12"/>
  <c r="H45" i="12"/>
  <c r="G46" i="12"/>
  <c r="H46" i="12"/>
  <c r="G47" i="12"/>
  <c r="H47" i="12"/>
  <c r="G48" i="12"/>
  <c r="H48" i="12"/>
  <c r="G49" i="12"/>
  <c r="H49" i="12"/>
  <c r="G50" i="12"/>
  <c r="H50" i="12"/>
  <c r="G51" i="12"/>
  <c r="H51" i="12"/>
  <c r="G52" i="12"/>
  <c r="H52" i="12"/>
  <c r="G53" i="12"/>
  <c r="H53" i="12"/>
  <c r="G54" i="12"/>
  <c r="H54" i="12"/>
  <c r="G55" i="12"/>
  <c r="H55" i="12"/>
  <c r="G56" i="12"/>
  <c r="H56" i="12"/>
  <c r="G57" i="12"/>
  <c r="H57" i="12"/>
  <c r="G58" i="12"/>
  <c r="H58" i="12"/>
  <c r="G59" i="12"/>
  <c r="H59" i="12"/>
  <c r="G60" i="12"/>
  <c r="H60" i="12"/>
  <c r="G61" i="12"/>
  <c r="H61" i="12"/>
  <c r="G62" i="12"/>
  <c r="H62" i="12"/>
  <c r="G63" i="12"/>
  <c r="H63" i="12"/>
  <c r="G64" i="12"/>
  <c r="H64" i="12"/>
  <c r="G65" i="12"/>
  <c r="H65" i="12"/>
  <c r="G66" i="12"/>
  <c r="H66" i="12"/>
  <c r="G67" i="12"/>
  <c r="H67" i="12"/>
  <c r="G68" i="12"/>
  <c r="H68" i="12"/>
  <c r="G69" i="12"/>
  <c r="H69" i="12"/>
  <c r="G70" i="12"/>
  <c r="H70" i="12"/>
  <c r="G71" i="12"/>
  <c r="H71" i="12"/>
  <c r="G72" i="12"/>
  <c r="H72" i="12"/>
  <c r="G73" i="12"/>
  <c r="H73" i="12"/>
  <c r="G74" i="12"/>
  <c r="H74" i="12"/>
  <c r="G75" i="12"/>
  <c r="H75" i="12"/>
  <c r="G76" i="12"/>
  <c r="H76" i="12"/>
  <c r="G77" i="12"/>
  <c r="H77" i="12"/>
  <c r="G78" i="12"/>
  <c r="H78" i="12"/>
  <c r="G79" i="12"/>
  <c r="H79" i="12"/>
  <c r="G80" i="12"/>
  <c r="H80" i="12"/>
  <c r="G81" i="12"/>
  <c r="H81" i="12"/>
  <c r="G82" i="12"/>
  <c r="H82" i="12"/>
  <c r="G83" i="12"/>
  <c r="H83" i="12"/>
  <c r="G84" i="12"/>
  <c r="H84" i="12"/>
  <c r="G85" i="12"/>
  <c r="H85" i="12"/>
  <c r="G86" i="12"/>
  <c r="H86" i="12"/>
  <c r="G87" i="12"/>
  <c r="H87" i="12"/>
  <c r="G88" i="12"/>
  <c r="H88" i="12"/>
  <c r="G89" i="12"/>
  <c r="H89" i="12"/>
  <c r="G90" i="12"/>
  <c r="H90" i="12"/>
  <c r="G91" i="12"/>
  <c r="H91" i="12"/>
  <c r="G92" i="12"/>
  <c r="H92" i="12"/>
  <c r="G93" i="12"/>
  <c r="H93" i="12"/>
  <c r="G94" i="12"/>
  <c r="H94" i="12"/>
  <c r="G95" i="12"/>
  <c r="H95" i="12"/>
  <c r="G96" i="12"/>
  <c r="H96" i="12"/>
  <c r="G97" i="12"/>
  <c r="H97" i="12"/>
  <c r="G98" i="12"/>
  <c r="H98" i="12"/>
  <c r="G99" i="12"/>
  <c r="H99" i="12"/>
  <c r="G100" i="12"/>
  <c r="H100" i="12"/>
  <c r="G101" i="12"/>
  <c r="H101" i="12"/>
  <c r="G102" i="12"/>
  <c r="H102" i="12"/>
  <c r="G103" i="12"/>
  <c r="H103" i="12"/>
  <c r="G104" i="12"/>
  <c r="H104" i="12"/>
  <c r="G105" i="12"/>
  <c r="H105" i="12"/>
  <c r="G106" i="12"/>
  <c r="H106" i="12"/>
  <c r="G107" i="12"/>
  <c r="H107" i="12"/>
  <c r="G108" i="12"/>
  <c r="H108" i="12"/>
  <c r="G109" i="12"/>
  <c r="H109" i="12"/>
  <c r="G110" i="12"/>
  <c r="H110" i="12"/>
  <c r="G111" i="12"/>
  <c r="H111" i="12"/>
  <c r="G112" i="12"/>
  <c r="H112" i="12"/>
  <c r="G113" i="12"/>
  <c r="H113" i="12"/>
  <c r="G114" i="12"/>
  <c r="H114" i="12"/>
  <c r="G115" i="12"/>
  <c r="H115" i="12"/>
  <c r="G116" i="12"/>
  <c r="H116" i="12"/>
  <c r="G117" i="12"/>
  <c r="H117" i="12"/>
  <c r="G118" i="12"/>
  <c r="H118" i="12"/>
  <c r="G119" i="12"/>
  <c r="H119" i="12"/>
  <c r="G120" i="12"/>
  <c r="H120" i="12"/>
  <c r="G121" i="12"/>
  <c r="H121" i="12"/>
  <c r="G122" i="12"/>
  <c r="H122" i="12"/>
  <c r="G123" i="12"/>
  <c r="H123" i="12"/>
  <c r="G124" i="12"/>
  <c r="H124" i="12"/>
  <c r="G125" i="12"/>
  <c r="H125" i="12"/>
  <c r="G126" i="12"/>
  <c r="H126" i="12"/>
  <c r="G127" i="12"/>
  <c r="H127" i="12"/>
  <c r="G128" i="12"/>
  <c r="H128" i="12"/>
  <c r="G129" i="12"/>
  <c r="H129" i="12"/>
  <c r="G130" i="12"/>
  <c r="H130" i="12"/>
  <c r="G131" i="12"/>
  <c r="H131" i="12"/>
  <c r="G132" i="12"/>
  <c r="H132" i="12"/>
  <c r="G133" i="12"/>
  <c r="H133" i="12"/>
  <c r="G134" i="12"/>
  <c r="H134" i="12"/>
  <c r="G135" i="12"/>
  <c r="H135" i="12"/>
  <c r="G136" i="12"/>
  <c r="H136" i="12"/>
  <c r="G137" i="12"/>
  <c r="H137" i="12"/>
  <c r="G138" i="12"/>
  <c r="H138" i="12"/>
  <c r="G139" i="12"/>
  <c r="H139" i="12"/>
  <c r="G140" i="12"/>
  <c r="H140" i="12"/>
  <c r="G141" i="12"/>
  <c r="H141" i="12"/>
  <c r="G142" i="12"/>
  <c r="H142" i="12"/>
  <c r="G143" i="12"/>
  <c r="H143" i="12"/>
  <c r="G144" i="12"/>
  <c r="H144" i="12"/>
  <c r="G145" i="12"/>
  <c r="H145" i="12"/>
  <c r="G146" i="12"/>
  <c r="H146" i="12"/>
  <c r="G147" i="12"/>
  <c r="H147" i="12"/>
  <c r="G148" i="12"/>
  <c r="H148" i="12"/>
  <c r="G149" i="12"/>
  <c r="H149" i="12"/>
  <c r="G150" i="12"/>
  <c r="H150" i="12"/>
  <c r="G151" i="12"/>
  <c r="H151" i="12"/>
  <c r="G152" i="12"/>
  <c r="H152" i="12"/>
  <c r="G153" i="12"/>
  <c r="H153" i="12"/>
  <c r="G154" i="12"/>
  <c r="H154" i="12"/>
  <c r="G155" i="12"/>
  <c r="H155" i="12"/>
  <c r="G156" i="12"/>
  <c r="H156" i="12"/>
  <c r="G157" i="12"/>
  <c r="H157" i="12"/>
  <c r="G158" i="12"/>
  <c r="H158" i="12"/>
  <c r="G159" i="12"/>
  <c r="H159" i="12"/>
  <c r="G160" i="12"/>
  <c r="H160" i="12"/>
  <c r="G161" i="12"/>
  <c r="H161" i="12"/>
  <c r="G162" i="12"/>
  <c r="H162" i="12"/>
  <c r="G163" i="12"/>
  <c r="H163" i="12"/>
  <c r="G164" i="12"/>
  <c r="H164" i="12"/>
  <c r="G165" i="12"/>
  <c r="H165" i="12"/>
  <c r="G166" i="12"/>
  <c r="H166" i="12"/>
  <c r="G167" i="12"/>
  <c r="H167" i="12"/>
  <c r="G168" i="12"/>
  <c r="H168" i="12"/>
  <c r="G169" i="12"/>
  <c r="H169" i="12"/>
  <c r="G170" i="12"/>
  <c r="H170" i="12"/>
  <c r="G171" i="12"/>
  <c r="H171" i="12"/>
  <c r="G172" i="12"/>
  <c r="H172" i="12"/>
  <c r="G173" i="12"/>
  <c r="H173" i="12"/>
  <c r="G174" i="12"/>
  <c r="H174" i="12"/>
  <c r="G175" i="12"/>
  <c r="H175" i="12"/>
  <c r="G176" i="12"/>
  <c r="H176" i="12"/>
  <c r="G177" i="12"/>
  <c r="H177" i="12"/>
  <c r="G178" i="12"/>
  <c r="H178" i="12"/>
  <c r="G179" i="12"/>
  <c r="H179" i="12"/>
  <c r="G180" i="12"/>
  <c r="H180" i="12"/>
  <c r="G181" i="12"/>
  <c r="H181" i="12"/>
  <c r="G182" i="12"/>
  <c r="H182" i="12"/>
  <c r="G183" i="12"/>
  <c r="H183" i="12"/>
  <c r="G184" i="12"/>
  <c r="H184" i="12"/>
  <c r="G185" i="12"/>
  <c r="H185" i="12"/>
  <c r="G186" i="12"/>
  <c r="H186" i="12"/>
  <c r="G187" i="12"/>
  <c r="H187" i="12"/>
  <c r="G188" i="12"/>
  <c r="H188" i="12"/>
  <c r="G189" i="12"/>
  <c r="H189" i="12"/>
  <c r="G190" i="12"/>
  <c r="H190" i="12"/>
  <c r="G191" i="12"/>
  <c r="H191" i="12"/>
  <c r="G192" i="12"/>
  <c r="H192" i="12"/>
  <c r="G193" i="12"/>
  <c r="H193" i="12"/>
  <c r="G194" i="12"/>
  <c r="H194" i="12"/>
  <c r="G195" i="12"/>
  <c r="H195" i="12"/>
  <c r="G196" i="12"/>
  <c r="H196" i="12"/>
  <c r="G197" i="12"/>
  <c r="H197" i="12"/>
  <c r="G198" i="12"/>
  <c r="H198" i="12"/>
  <c r="G199" i="12"/>
  <c r="H199" i="12"/>
  <c r="G200" i="12"/>
  <c r="H200" i="12"/>
  <c r="G201" i="12"/>
  <c r="H201" i="12"/>
  <c r="G202" i="12"/>
  <c r="H202" i="12"/>
  <c r="G203" i="12"/>
  <c r="H203" i="12"/>
  <c r="G204" i="12"/>
  <c r="H204" i="12"/>
  <c r="G205" i="12"/>
  <c r="H205" i="12"/>
  <c r="G206" i="12"/>
  <c r="H206" i="12"/>
  <c r="G207" i="12"/>
  <c r="H207" i="12"/>
  <c r="G208" i="12"/>
  <c r="H208" i="12"/>
  <c r="G209" i="12"/>
  <c r="H209" i="12"/>
  <c r="G210" i="12"/>
  <c r="H210" i="12"/>
  <c r="G211" i="12"/>
  <c r="H211" i="12"/>
  <c r="G212" i="12"/>
  <c r="H212" i="12"/>
  <c r="G213" i="12"/>
  <c r="H213" i="12"/>
  <c r="G214" i="12"/>
  <c r="H214" i="12"/>
  <c r="G215" i="12"/>
  <c r="H215" i="12"/>
  <c r="G216" i="12"/>
  <c r="H216" i="12"/>
  <c r="G217" i="12"/>
  <c r="H217" i="12"/>
  <c r="G218" i="12"/>
  <c r="H218" i="12"/>
  <c r="G219" i="12"/>
  <c r="H219" i="12"/>
  <c r="G220" i="12"/>
  <c r="H220" i="12"/>
  <c r="G221" i="12"/>
  <c r="H221" i="12"/>
  <c r="G222" i="12"/>
  <c r="H222" i="12"/>
  <c r="G223" i="12"/>
  <c r="H223" i="12"/>
  <c r="G224" i="12"/>
  <c r="H224" i="12"/>
  <c r="G225" i="12"/>
  <c r="H225" i="12"/>
  <c r="G226" i="12"/>
  <c r="H226" i="12"/>
  <c r="G227" i="12"/>
  <c r="H227" i="12"/>
  <c r="G228" i="12"/>
  <c r="H228" i="12"/>
  <c r="G229" i="12"/>
  <c r="H229" i="12"/>
  <c r="G230" i="12"/>
  <c r="H230" i="12"/>
  <c r="G231" i="12"/>
  <c r="H231" i="12"/>
  <c r="G232" i="12"/>
  <c r="H232" i="12"/>
  <c r="G233" i="12"/>
  <c r="H233" i="12"/>
  <c r="G234" i="12"/>
  <c r="H234" i="12"/>
  <c r="G235" i="12"/>
  <c r="H235" i="12"/>
  <c r="G236" i="12"/>
  <c r="H236" i="12"/>
  <c r="G237" i="12"/>
  <c r="H237" i="12"/>
  <c r="G238" i="12"/>
  <c r="H238" i="12"/>
  <c r="G239" i="12"/>
  <c r="H239" i="12"/>
  <c r="G240" i="12"/>
  <c r="H240" i="12"/>
  <c r="G241" i="12"/>
  <c r="H241" i="12"/>
  <c r="G242" i="12"/>
  <c r="H242" i="12"/>
  <c r="G243" i="12"/>
  <c r="H243" i="12"/>
  <c r="G244" i="12"/>
  <c r="H244" i="12"/>
  <c r="G245" i="12"/>
  <c r="H245" i="12"/>
  <c r="G246" i="12"/>
  <c r="H246" i="12"/>
  <c r="G247" i="12"/>
  <c r="H247" i="12"/>
  <c r="G248" i="12"/>
  <c r="H248" i="12"/>
  <c r="G249" i="12"/>
  <c r="H249" i="12"/>
  <c r="G250" i="12"/>
  <c r="H250" i="12"/>
  <c r="G251" i="12"/>
  <c r="H251" i="12"/>
  <c r="G252" i="12"/>
  <c r="H252" i="12"/>
  <c r="G253" i="12"/>
  <c r="H253" i="12"/>
  <c r="G254" i="12"/>
  <c r="H254" i="12"/>
  <c r="G255" i="12"/>
  <c r="H255" i="12"/>
  <c r="G256" i="12"/>
  <c r="H256" i="12"/>
  <c r="G257" i="12"/>
  <c r="H257" i="12"/>
  <c r="G258" i="12"/>
  <c r="H258" i="12"/>
  <c r="G259" i="12"/>
  <c r="H259" i="12"/>
  <c r="G260" i="12"/>
  <c r="H260" i="12"/>
  <c r="G261" i="12"/>
  <c r="H261" i="12"/>
  <c r="G262" i="12"/>
  <c r="H262" i="12"/>
  <c r="G263" i="12"/>
  <c r="H263" i="12"/>
  <c r="G264" i="12"/>
  <c r="H264" i="12"/>
  <c r="G265" i="12"/>
  <c r="H265" i="12"/>
  <c r="G266" i="12"/>
  <c r="H266" i="12"/>
  <c r="G267" i="12"/>
  <c r="H267" i="12"/>
  <c r="G268" i="12"/>
  <c r="H268" i="12"/>
  <c r="G269" i="12"/>
  <c r="H269" i="12"/>
  <c r="G270" i="12"/>
  <c r="H270" i="12"/>
  <c r="G271" i="12"/>
  <c r="H271" i="12"/>
  <c r="G272" i="12"/>
  <c r="H272" i="12"/>
  <c r="G273" i="12"/>
  <c r="H273" i="12"/>
  <c r="G274" i="12"/>
  <c r="H274" i="12"/>
  <c r="G275" i="12"/>
  <c r="H275" i="12"/>
  <c r="G276" i="12"/>
  <c r="H276" i="12"/>
  <c r="G277" i="12"/>
  <c r="H277" i="12"/>
  <c r="G278" i="12"/>
  <c r="H278" i="12"/>
  <c r="G279" i="12"/>
  <c r="H279" i="12"/>
  <c r="G280" i="12"/>
  <c r="H280" i="12"/>
  <c r="G281" i="12"/>
  <c r="H281" i="12"/>
  <c r="G282" i="12"/>
  <c r="H282" i="12"/>
  <c r="G283" i="12"/>
  <c r="H283" i="12"/>
  <c r="G284" i="12"/>
  <c r="H284" i="12"/>
  <c r="G285" i="12"/>
  <c r="H285" i="12"/>
  <c r="G286" i="12"/>
  <c r="H286" i="12"/>
  <c r="G287" i="12"/>
  <c r="H287" i="12"/>
  <c r="G288" i="12"/>
  <c r="H288" i="12"/>
  <c r="G289" i="12"/>
  <c r="H289" i="12"/>
  <c r="G290" i="12"/>
  <c r="H290" i="12"/>
  <c r="G291" i="12"/>
  <c r="H291" i="12"/>
  <c r="G292" i="12"/>
  <c r="H292" i="12"/>
  <c r="G293" i="12"/>
  <c r="H293" i="12"/>
  <c r="G294" i="12"/>
  <c r="H294" i="12"/>
  <c r="G295" i="12"/>
  <c r="H295" i="12"/>
  <c r="G296" i="12"/>
  <c r="H296" i="12"/>
  <c r="G297" i="12"/>
  <c r="H297" i="12"/>
  <c r="G298" i="12"/>
  <c r="H298" i="12"/>
  <c r="G299" i="12"/>
  <c r="H299" i="12"/>
  <c r="G300" i="12"/>
  <c r="H300" i="12"/>
  <c r="G301" i="12"/>
  <c r="H301" i="12"/>
  <c r="G302" i="12"/>
  <c r="H302" i="12"/>
  <c r="G303" i="12"/>
  <c r="H303" i="12"/>
  <c r="G304" i="12"/>
  <c r="H304" i="12"/>
  <c r="G305" i="12"/>
  <c r="H305" i="12"/>
  <c r="G306" i="12"/>
  <c r="H306" i="12"/>
  <c r="G307" i="12"/>
  <c r="H307" i="12"/>
  <c r="G308" i="12"/>
  <c r="H308" i="12"/>
  <c r="G309" i="12"/>
  <c r="H309" i="12"/>
  <c r="G310" i="12"/>
  <c r="H310" i="12"/>
  <c r="G311" i="12"/>
  <c r="H311" i="12"/>
  <c r="G312" i="12"/>
  <c r="H312" i="12"/>
  <c r="G313" i="12"/>
  <c r="H313" i="12"/>
  <c r="G314" i="12"/>
  <c r="H314" i="12"/>
  <c r="G315" i="12"/>
  <c r="H315" i="12"/>
  <c r="G316" i="12"/>
  <c r="H316" i="12"/>
  <c r="G317" i="12"/>
  <c r="H317" i="12"/>
  <c r="G318" i="12"/>
  <c r="H318" i="12"/>
  <c r="G319" i="12"/>
  <c r="H319" i="12"/>
  <c r="G320" i="12"/>
  <c r="H320" i="12"/>
  <c r="G321" i="12"/>
  <c r="H321" i="12"/>
  <c r="G322" i="12"/>
  <c r="H322" i="12"/>
  <c r="G323" i="12"/>
  <c r="H323" i="12"/>
  <c r="G324" i="12"/>
  <c r="H324" i="12"/>
  <c r="G325" i="12"/>
  <c r="H325" i="12"/>
  <c r="G326" i="12"/>
  <c r="H326" i="12"/>
  <c r="G327" i="12"/>
  <c r="H327" i="12"/>
  <c r="G328" i="12"/>
  <c r="H328" i="12"/>
  <c r="G329" i="12"/>
  <c r="H329" i="12"/>
  <c r="G330" i="12"/>
  <c r="H330" i="12"/>
  <c r="G331" i="12"/>
  <c r="H331" i="12"/>
  <c r="G332" i="12"/>
  <c r="H332" i="12"/>
  <c r="G333" i="12"/>
  <c r="H333" i="12"/>
  <c r="G334" i="12"/>
  <c r="H334" i="12"/>
  <c r="G335" i="12"/>
  <c r="H335" i="12"/>
  <c r="G336" i="12"/>
  <c r="H336" i="12"/>
  <c r="G337" i="12"/>
  <c r="H337" i="12"/>
  <c r="G338" i="12"/>
  <c r="H338" i="12"/>
  <c r="G339" i="12"/>
  <c r="H339" i="12"/>
  <c r="G340" i="12"/>
  <c r="H340" i="12"/>
  <c r="G341" i="12"/>
  <c r="H341" i="12"/>
  <c r="G342" i="12"/>
  <c r="H342" i="12"/>
  <c r="G343" i="12"/>
  <c r="H343" i="12"/>
  <c r="G344" i="12"/>
  <c r="H344" i="12"/>
  <c r="G345" i="12"/>
  <c r="H345" i="12"/>
  <c r="G346" i="12"/>
  <c r="H346" i="12"/>
  <c r="G347" i="12"/>
  <c r="H347" i="12"/>
  <c r="G348" i="12"/>
  <c r="H348" i="12"/>
  <c r="G349" i="12"/>
  <c r="H349" i="12"/>
  <c r="G350" i="12"/>
  <c r="H350" i="12"/>
  <c r="G351" i="12"/>
  <c r="H351" i="12"/>
  <c r="G9" i="11"/>
  <c r="H9" i="11"/>
  <c r="G10" i="11"/>
  <c r="H10" i="11"/>
  <c r="G11" i="11"/>
  <c r="H11" i="11"/>
  <c r="G12" i="11"/>
  <c r="H12" i="11"/>
  <c r="G13" i="11"/>
  <c r="H13" i="11"/>
  <c r="G14" i="11"/>
  <c r="H14" i="11"/>
  <c r="G15" i="11"/>
  <c r="H15" i="11"/>
  <c r="G16" i="11"/>
  <c r="H16" i="11"/>
  <c r="G17" i="11"/>
  <c r="H17" i="11"/>
  <c r="G18" i="11"/>
  <c r="H18" i="11"/>
  <c r="G19" i="11"/>
  <c r="H19" i="11"/>
  <c r="G20" i="11"/>
  <c r="H20" i="11"/>
  <c r="G21" i="11"/>
  <c r="H21" i="11"/>
  <c r="G22" i="11"/>
  <c r="H22" i="11"/>
  <c r="G23" i="11"/>
  <c r="H23" i="11"/>
  <c r="G24" i="11"/>
  <c r="H24" i="11"/>
  <c r="G25" i="11"/>
  <c r="H25" i="11"/>
  <c r="G26" i="11"/>
  <c r="H26" i="11"/>
  <c r="G27" i="11"/>
  <c r="H27" i="11"/>
  <c r="G28" i="11"/>
  <c r="H28" i="11"/>
  <c r="G29" i="11"/>
  <c r="H29" i="11"/>
  <c r="G30" i="11"/>
  <c r="H30" i="11"/>
  <c r="G31" i="11"/>
  <c r="H31" i="11"/>
  <c r="G32" i="11"/>
  <c r="H32" i="11"/>
  <c r="G33" i="11"/>
  <c r="H33" i="11"/>
  <c r="G34" i="11"/>
  <c r="H34" i="11"/>
  <c r="G35" i="11"/>
  <c r="H35" i="11"/>
  <c r="G36" i="11"/>
  <c r="H36" i="11"/>
  <c r="G37" i="11"/>
  <c r="H37" i="11"/>
  <c r="G38" i="11"/>
  <c r="H38" i="11"/>
  <c r="G39" i="11"/>
  <c r="H39" i="11"/>
  <c r="G40" i="11"/>
  <c r="H40" i="11"/>
  <c r="G41" i="11"/>
  <c r="H41" i="11"/>
  <c r="G42" i="11"/>
  <c r="H42" i="11"/>
  <c r="G43" i="11"/>
  <c r="H43" i="11"/>
  <c r="G44" i="11"/>
  <c r="H44" i="11"/>
  <c r="G45" i="11"/>
  <c r="H45" i="11"/>
  <c r="G46" i="11"/>
  <c r="H46" i="11"/>
  <c r="G47" i="11"/>
  <c r="H47" i="11"/>
  <c r="G48" i="11"/>
  <c r="H48" i="11"/>
  <c r="G49" i="11"/>
  <c r="H49" i="11"/>
  <c r="G50" i="11"/>
  <c r="H50" i="11"/>
  <c r="G51" i="11"/>
  <c r="H51" i="11"/>
  <c r="G52" i="11"/>
  <c r="H52" i="11"/>
  <c r="G53" i="11"/>
  <c r="H53" i="11"/>
  <c r="G54" i="11"/>
  <c r="H54" i="11"/>
  <c r="G55" i="11"/>
  <c r="H55" i="11"/>
  <c r="G56" i="11"/>
  <c r="H56" i="11"/>
  <c r="G57" i="11"/>
  <c r="H57" i="11"/>
  <c r="G58" i="11"/>
  <c r="H58" i="11"/>
  <c r="G59" i="11"/>
  <c r="H59" i="11"/>
  <c r="G60" i="11"/>
  <c r="H60" i="11"/>
  <c r="G61" i="11"/>
  <c r="H61" i="11"/>
  <c r="G62" i="11"/>
  <c r="H62" i="11"/>
  <c r="G63" i="11"/>
  <c r="H63" i="11"/>
  <c r="G64" i="11"/>
  <c r="H64" i="11"/>
  <c r="G65" i="11"/>
  <c r="H65" i="11"/>
  <c r="G66" i="11"/>
  <c r="H66" i="11"/>
  <c r="G67" i="11"/>
  <c r="H67" i="11"/>
  <c r="G68" i="11"/>
  <c r="H68" i="11"/>
  <c r="G69" i="11"/>
  <c r="H69" i="11"/>
  <c r="G70" i="11"/>
  <c r="H70" i="11"/>
  <c r="G71" i="11"/>
  <c r="H71" i="11"/>
  <c r="G72" i="11"/>
  <c r="H72" i="11"/>
  <c r="G73" i="11"/>
  <c r="H73" i="11"/>
  <c r="G74" i="11"/>
  <c r="H74" i="11"/>
  <c r="G75" i="11"/>
  <c r="H75" i="11"/>
  <c r="G76" i="11"/>
  <c r="H76" i="11"/>
  <c r="G77" i="11"/>
  <c r="H77" i="11"/>
  <c r="G78" i="11"/>
  <c r="H78" i="11"/>
  <c r="G79" i="11"/>
  <c r="H79" i="11"/>
  <c r="G80" i="11"/>
  <c r="H80" i="11"/>
  <c r="G81" i="11"/>
  <c r="H81" i="11"/>
  <c r="G82" i="11"/>
  <c r="H82" i="11"/>
  <c r="G83" i="11"/>
  <c r="H83" i="11"/>
  <c r="G84" i="11"/>
  <c r="H84" i="11"/>
  <c r="G85" i="11"/>
  <c r="H85" i="11"/>
  <c r="G86" i="11"/>
  <c r="H86" i="11"/>
  <c r="G87" i="11"/>
  <c r="H87" i="11"/>
  <c r="G88" i="11"/>
  <c r="H88" i="11"/>
  <c r="G89" i="11"/>
  <c r="H89" i="11"/>
  <c r="G90" i="11"/>
  <c r="H90" i="11"/>
  <c r="G91" i="11"/>
  <c r="H91" i="11"/>
  <c r="G92" i="11"/>
  <c r="H92" i="11"/>
  <c r="G93" i="11"/>
  <c r="H93" i="11"/>
  <c r="G94" i="11"/>
  <c r="H94" i="11"/>
  <c r="G95" i="11"/>
  <c r="H95" i="11"/>
  <c r="G96" i="11"/>
  <c r="H96" i="11"/>
  <c r="G97" i="11"/>
  <c r="H97" i="11"/>
  <c r="G98" i="11"/>
  <c r="H98" i="11"/>
  <c r="G99" i="11"/>
  <c r="H99" i="11"/>
  <c r="G100" i="11"/>
  <c r="H100" i="11"/>
  <c r="G101" i="11"/>
  <c r="H101" i="11"/>
  <c r="G102" i="11"/>
  <c r="H102" i="11"/>
  <c r="G103" i="11"/>
  <c r="H103" i="11"/>
  <c r="G104" i="11"/>
  <c r="H104" i="11"/>
  <c r="G105" i="11"/>
  <c r="H105" i="11"/>
  <c r="G106" i="11"/>
  <c r="H106" i="11"/>
  <c r="G107" i="11"/>
  <c r="H107" i="11"/>
  <c r="G108" i="11"/>
  <c r="H108" i="11"/>
  <c r="G109" i="11"/>
  <c r="H109" i="11"/>
  <c r="G110" i="11"/>
  <c r="H110" i="11"/>
  <c r="G111" i="11"/>
  <c r="H111" i="11"/>
  <c r="G112" i="11"/>
  <c r="H112" i="11"/>
  <c r="G113" i="11"/>
  <c r="H113" i="11"/>
  <c r="G114" i="11"/>
  <c r="H114" i="11"/>
  <c r="G115" i="11"/>
  <c r="H115" i="11"/>
  <c r="G116" i="11"/>
  <c r="H116" i="11"/>
  <c r="G117" i="11"/>
  <c r="H117" i="11"/>
  <c r="G118" i="11"/>
  <c r="H118" i="11"/>
  <c r="G119" i="11"/>
  <c r="H119" i="11"/>
  <c r="G120" i="11"/>
  <c r="H120" i="11"/>
  <c r="G121" i="11"/>
  <c r="H121" i="11"/>
  <c r="G122" i="11"/>
  <c r="H122" i="11"/>
  <c r="G123" i="11"/>
  <c r="H123" i="11"/>
  <c r="G124" i="11"/>
  <c r="H124" i="11"/>
  <c r="G125" i="11"/>
  <c r="H125" i="11"/>
  <c r="G126" i="11"/>
  <c r="H126" i="11"/>
  <c r="G127" i="11"/>
  <c r="H127" i="11"/>
  <c r="G128" i="11"/>
  <c r="H128" i="11"/>
  <c r="G129" i="11"/>
  <c r="H129" i="11"/>
  <c r="G130" i="11"/>
  <c r="H130" i="11"/>
  <c r="G131" i="11"/>
  <c r="H131" i="11"/>
  <c r="G132" i="11"/>
  <c r="H132" i="11"/>
  <c r="G133" i="11"/>
  <c r="H133" i="11"/>
  <c r="G134" i="11"/>
  <c r="H134" i="11"/>
  <c r="G135" i="11"/>
  <c r="H135" i="11"/>
  <c r="G136" i="11"/>
  <c r="H136" i="11"/>
  <c r="G137" i="11"/>
  <c r="H137" i="11"/>
  <c r="G138" i="11"/>
  <c r="H138" i="11"/>
  <c r="G139" i="11"/>
  <c r="H139" i="11"/>
  <c r="G140" i="11"/>
  <c r="H140" i="11"/>
  <c r="G141" i="11"/>
  <c r="H141" i="11"/>
  <c r="G142" i="11"/>
  <c r="H142" i="11"/>
  <c r="G143" i="11"/>
  <c r="H143" i="11"/>
  <c r="G144" i="11"/>
  <c r="H144" i="11"/>
  <c r="G145" i="11"/>
  <c r="H145" i="11"/>
  <c r="G146" i="11"/>
  <c r="H146" i="11"/>
  <c r="G147" i="11"/>
  <c r="H147" i="11"/>
  <c r="G148" i="11"/>
  <c r="H148" i="11"/>
  <c r="G149" i="11"/>
  <c r="H149" i="11"/>
  <c r="G150" i="11"/>
  <c r="H150" i="11"/>
  <c r="G151" i="11"/>
  <c r="H151" i="11"/>
  <c r="G152" i="11"/>
  <c r="H152" i="11"/>
  <c r="G153" i="11"/>
  <c r="H153" i="11"/>
  <c r="G154" i="11"/>
  <c r="H154" i="11"/>
  <c r="G155" i="11"/>
  <c r="H155" i="11"/>
  <c r="G156" i="11"/>
  <c r="H156" i="11"/>
  <c r="G157" i="11"/>
  <c r="H157" i="11"/>
  <c r="G158" i="11"/>
  <c r="H158" i="11"/>
  <c r="G159" i="11"/>
  <c r="H159" i="11"/>
  <c r="G160" i="11"/>
  <c r="H160" i="11"/>
  <c r="G161" i="11"/>
  <c r="H161" i="11"/>
  <c r="G162" i="11"/>
  <c r="H162" i="11"/>
  <c r="G163" i="11"/>
  <c r="H163" i="11"/>
  <c r="G164" i="11"/>
  <c r="H164" i="11"/>
  <c r="G165" i="11"/>
  <c r="H165" i="11"/>
  <c r="G166" i="11"/>
  <c r="H166" i="11"/>
  <c r="G167" i="11"/>
  <c r="H167" i="11"/>
  <c r="G168" i="11"/>
  <c r="H168" i="11"/>
  <c r="G169" i="11"/>
  <c r="H169" i="11"/>
  <c r="G170" i="11"/>
  <c r="H170" i="11"/>
  <c r="G171" i="11"/>
  <c r="H171" i="11"/>
  <c r="G172" i="11"/>
  <c r="H172" i="11"/>
  <c r="G173" i="11"/>
  <c r="H173" i="11"/>
  <c r="G174" i="11"/>
  <c r="H174" i="11"/>
  <c r="G175" i="11"/>
  <c r="H175" i="11"/>
  <c r="G176" i="11"/>
  <c r="H176" i="11"/>
  <c r="G177" i="11"/>
  <c r="H177" i="11"/>
  <c r="G178" i="11"/>
  <c r="H178" i="11"/>
  <c r="G179" i="11"/>
  <c r="H179" i="11"/>
  <c r="G180" i="11"/>
  <c r="H180" i="11"/>
  <c r="G181" i="11"/>
  <c r="H181" i="11"/>
  <c r="G182" i="11"/>
  <c r="H182" i="11"/>
  <c r="G183" i="11"/>
  <c r="H183" i="11"/>
  <c r="G184" i="11"/>
  <c r="H184" i="11"/>
  <c r="G185" i="11"/>
  <c r="H185" i="11"/>
  <c r="G186" i="11"/>
  <c r="H186" i="11"/>
  <c r="G187" i="11"/>
  <c r="H187" i="11"/>
  <c r="G188" i="11"/>
  <c r="H188" i="11"/>
  <c r="G189" i="11"/>
  <c r="H189" i="11"/>
  <c r="G190" i="11"/>
  <c r="H190" i="11"/>
  <c r="G191" i="11"/>
  <c r="H191" i="11"/>
  <c r="G192" i="11"/>
  <c r="H192" i="11"/>
  <c r="G193" i="11"/>
  <c r="H193" i="11"/>
  <c r="G194" i="11"/>
  <c r="H194" i="11"/>
  <c r="G195" i="11"/>
  <c r="H195" i="11"/>
  <c r="G196" i="11"/>
  <c r="H196" i="11"/>
  <c r="G197" i="11"/>
  <c r="H197" i="11"/>
  <c r="G198" i="11"/>
  <c r="H198" i="11"/>
  <c r="G199" i="11"/>
  <c r="H199" i="11"/>
  <c r="G200" i="11"/>
  <c r="H200" i="11"/>
  <c r="G201" i="11"/>
  <c r="H201" i="11"/>
  <c r="G202" i="11"/>
  <c r="H202" i="11"/>
  <c r="G203" i="11"/>
  <c r="H203" i="11"/>
  <c r="G204" i="11"/>
  <c r="H204" i="11"/>
  <c r="G205" i="11"/>
  <c r="H205" i="11"/>
  <c r="G206" i="11"/>
  <c r="H206" i="11"/>
  <c r="G207" i="11"/>
  <c r="H207" i="11"/>
  <c r="G208" i="11"/>
  <c r="H208" i="11"/>
  <c r="G209" i="11"/>
  <c r="H209" i="11"/>
  <c r="G210" i="11"/>
  <c r="H210" i="11"/>
  <c r="G211" i="11"/>
  <c r="H211" i="11"/>
  <c r="G212" i="11"/>
  <c r="H212" i="11"/>
  <c r="G213" i="11"/>
  <c r="H213" i="11"/>
  <c r="G214" i="11"/>
  <c r="H214" i="11"/>
  <c r="G215" i="11"/>
  <c r="H215" i="11"/>
  <c r="G216" i="11"/>
  <c r="H216" i="11"/>
  <c r="G217" i="11"/>
  <c r="H217" i="11"/>
  <c r="G218" i="11"/>
  <c r="H218" i="11"/>
  <c r="G219" i="11"/>
  <c r="H219" i="11"/>
  <c r="G220" i="11"/>
  <c r="H220" i="11"/>
  <c r="G221" i="11"/>
  <c r="H221" i="11"/>
  <c r="G222" i="11"/>
  <c r="H222" i="11"/>
  <c r="G223" i="11"/>
  <c r="H223" i="11"/>
  <c r="G224" i="11"/>
  <c r="H224" i="11"/>
  <c r="G225" i="11"/>
  <c r="H225" i="11"/>
  <c r="G226" i="11"/>
  <c r="H226" i="11"/>
  <c r="G227" i="11"/>
  <c r="H227" i="11"/>
  <c r="G228" i="11"/>
  <c r="H228" i="11"/>
  <c r="G229" i="11"/>
  <c r="H229" i="11"/>
  <c r="G230" i="11"/>
  <c r="H230" i="11"/>
  <c r="G231" i="11"/>
  <c r="H231" i="11"/>
  <c r="G232" i="11"/>
  <c r="H232" i="11"/>
  <c r="G233" i="11"/>
  <c r="H233" i="11"/>
  <c r="G234" i="11"/>
  <c r="H234" i="11"/>
  <c r="G235" i="11"/>
  <c r="H235" i="11"/>
  <c r="G236" i="11"/>
  <c r="H236" i="11"/>
  <c r="G237" i="11"/>
  <c r="H237" i="11"/>
  <c r="G238" i="11"/>
  <c r="H238" i="11"/>
  <c r="G239" i="11"/>
  <c r="H239" i="11"/>
  <c r="G240" i="11"/>
  <c r="H240" i="11"/>
  <c r="G241" i="11"/>
  <c r="H241" i="11"/>
  <c r="G242" i="11"/>
  <c r="H242" i="11"/>
  <c r="G243" i="11"/>
  <c r="H243" i="11"/>
  <c r="G244" i="11"/>
  <c r="H244" i="11"/>
  <c r="G245" i="11"/>
  <c r="H245" i="11"/>
  <c r="G246" i="11"/>
  <c r="H246" i="11"/>
  <c r="G247" i="11"/>
  <c r="H247" i="11"/>
  <c r="G248" i="11"/>
  <c r="H248" i="11"/>
  <c r="G249" i="11"/>
  <c r="H249" i="11"/>
  <c r="G250" i="11"/>
  <c r="H250" i="11"/>
  <c r="G251" i="11"/>
  <c r="H251" i="11"/>
  <c r="G252" i="11"/>
  <c r="H252" i="11"/>
  <c r="G253" i="11"/>
  <c r="H253" i="11"/>
  <c r="G254" i="11"/>
  <c r="H254" i="11"/>
  <c r="G255" i="11"/>
  <c r="H255" i="11"/>
  <c r="G256" i="11"/>
  <c r="H256" i="11"/>
  <c r="G257" i="11"/>
  <c r="H257" i="11"/>
  <c r="G258" i="11"/>
  <c r="H258" i="11"/>
  <c r="G259" i="11"/>
  <c r="H259" i="11"/>
  <c r="G260" i="11"/>
  <c r="H260" i="11"/>
  <c r="G261" i="11"/>
  <c r="H261" i="11"/>
  <c r="G262" i="11"/>
  <c r="H262" i="11"/>
  <c r="G263" i="11"/>
  <c r="H263" i="11"/>
  <c r="G264" i="11"/>
  <c r="H264" i="11"/>
  <c r="G265" i="11"/>
  <c r="H265" i="11"/>
  <c r="G266" i="11"/>
  <c r="H266" i="11"/>
  <c r="G267" i="11"/>
  <c r="H267" i="11"/>
  <c r="G268" i="11"/>
  <c r="H268" i="11"/>
  <c r="G269" i="11"/>
  <c r="H269" i="11"/>
  <c r="G270" i="11"/>
  <c r="H270" i="11"/>
  <c r="G271" i="11"/>
  <c r="H271" i="11"/>
  <c r="G272" i="11"/>
  <c r="H272" i="11"/>
  <c r="G273" i="11"/>
  <c r="H273" i="11"/>
  <c r="G274" i="11"/>
  <c r="H274" i="11"/>
  <c r="G275" i="11"/>
  <c r="H275" i="11"/>
  <c r="G276" i="11"/>
  <c r="H276" i="11"/>
  <c r="G277" i="11"/>
  <c r="H277" i="11"/>
  <c r="G278" i="11"/>
  <c r="H278" i="11"/>
  <c r="G279" i="11"/>
  <c r="H279" i="11"/>
  <c r="G280" i="11"/>
  <c r="H280" i="11"/>
  <c r="G281" i="11"/>
  <c r="H281" i="11"/>
  <c r="G282" i="11"/>
  <c r="H282" i="11"/>
  <c r="G283" i="11"/>
  <c r="H283" i="11"/>
  <c r="G284" i="11"/>
  <c r="H284" i="11"/>
  <c r="G285" i="11"/>
  <c r="H285" i="11"/>
  <c r="G286" i="11"/>
  <c r="H286" i="11"/>
  <c r="G287" i="11"/>
  <c r="H287" i="11"/>
  <c r="G288" i="11"/>
  <c r="H288" i="11"/>
  <c r="G289" i="11"/>
  <c r="H289" i="11"/>
  <c r="G290" i="11"/>
  <c r="H290" i="11"/>
  <c r="G291" i="11"/>
  <c r="H291" i="11"/>
  <c r="G292" i="11"/>
  <c r="H292" i="11"/>
  <c r="G293" i="11"/>
  <c r="H293" i="11"/>
  <c r="G294" i="11"/>
  <c r="H294" i="11"/>
  <c r="G295" i="11"/>
  <c r="H295" i="11"/>
  <c r="G296" i="11"/>
  <c r="H296" i="11"/>
  <c r="G297" i="11"/>
  <c r="H297" i="11"/>
  <c r="G298" i="11"/>
  <c r="H298" i="11"/>
  <c r="G299" i="11"/>
  <c r="H299" i="11"/>
  <c r="G300" i="11"/>
  <c r="H300" i="11"/>
  <c r="G301" i="11"/>
  <c r="H301" i="11"/>
  <c r="G302" i="11"/>
  <c r="H302" i="11"/>
  <c r="G303" i="11"/>
  <c r="H303" i="11"/>
  <c r="G304" i="11"/>
  <c r="H304" i="11"/>
  <c r="G305" i="11"/>
  <c r="H305" i="11"/>
  <c r="G306" i="11"/>
  <c r="H306" i="11"/>
  <c r="G307" i="11"/>
  <c r="H307" i="11"/>
  <c r="G308" i="11"/>
  <c r="H308" i="11"/>
  <c r="G309" i="11"/>
  <c r="H309" i="11"/>
  <c r="G310" i="11"/>
  <c r="H310" i="11"/>
  <c r="G311" i="11"/>
  <c r="H311" i="11"/>
  <c r="G312" i="11"/>
  <c r="H312" i="11"/>
  <c r="G313" i="11"/>
  <c r="H313" i="11"/>
  <c r="G314" i="11"/>
  <c r="H314" i="11"/>
  <c r="G315" i="11"/>
  <c r="H315" i="11"/>
  <c r="G316" i="11"/>
  <c r="H316" i="11"/>
  <c r="G317" i="11"/>
  <c r="H317" i="11"/>
  <c r="G318" i="11"/>
  <c r="H318" i="11"/>
  <c r="G319" i="11"/>
  <c r="H319" i="11"/>
  <c r="G320" i="11"/>
  <c r="H320" i="11"/>
  <c r="G321" i="11"/>
  <c r="H321" i="11"/>
  <c r="G322" i="11"/>
  <c r="H322" i="11"/>
  <c r="G323" i="11"/>
  <c r="H323" i="11"/>
  <c r="G324" i="11"/>
  <c r="H324" i="11"/>
  <c r="G325" i="11"/>
  <c r="H325" i="11"/>
  <c r="G326" i="11"/>
  <c r="H326" i="11"/>
  <c r="G327" i="11"/>
  <c r="H327" i="11"/>
  <c r="G328" i="11"/>
  <c r="H328" i="11"/>
  <c r="G329" i="11"/>
  <c r="H329" i="11"/>
  <c r="G330" i="11"/>
  <c r="H330" i="11"/>
  <c r="G331" i="11"/>
  <c r="H331" i="11"/>
  <c r="G332" i="11"/>
  <c r="H332" i="11"/>
  <c r="G333" i="11"/>
  <c r="H333" i="11"/>
  <c r="G334" i="11"/>
  <c r="H334" i="11"/>
  <c r="G335" i="11"/>
  <c r="H335" i="11"/>
  <c r="G336" i="11"/>
  <c r="H336" i="11"/>
  <c r="G337" i="11"/>
  <c r="H337" i="11"/>
  <c r="G338" i="11"/>
  <c r="H338" i="11"/>
  <c r="G9" i="10"/>
  <c r="H9" i="10"/>
  <c r="G10" i="10"/>
  <c r="H10" i="10"/>
  <c r="G11" i="10"/>
  <c r="H11" i="10"/>
  <c r="G12" i="10"/>
  <c r="H12" i="10"/>
  <c r="G13" i="10"/>
  <c r="H13" i="10"/>
  <c r="G14" i="10"/>
  <c r="H14" i="10"/>
  <c r="G15" i="10"/>
  <c r="H15" i="10"/>
  <c r="G16" i="10"/>
  <c r="H16" i="10"/>
  <c r="G17" i="10"/>
  <c r="H17" i="10"/>
  <c r="G18" i="10"/>
  <c r="H18" i="10"/>
  <c r="G19" i="10"/>
  <c r="H19" i="10"/>
  <c r="G20" i="10"/>
  <c r="H20" i="10"/>
  <c r="G21" i="10"/>
  <c r="H21" i="10"/>
  <c r="G22" i="10"/>
  <c r="H22" i="10"/>
  <c r="G23" i="10"/>
  <c r="H23" i="10"/>
  <c r="G24" i="10"/>
  <c r="H24" i="10"/>
  <c r="G25" i="10"/>
  <c r="H25" i="10"/>
  <c r="G26" i="10"/>
  <c r="H26" i="10"/>
  <c r="G27" i="10"/>
  <c r="H27" i="10"/>
  <c r="G28" i="10"/>
  <c r="H28" i="10"/>
  <c r="G29" i="10"/>
  <c r="H29" i="10"/>
  <c r="G30" i="10"/>
  <c r="H30" i="10"/>
  <c r="G31" i="10"/>
  <c r="H31" i="10"/>
  <c r="G32" i="10"/>
  <c r="H32" i="10"/>
  <c r="G33" i="10"/>
  <c r="H33" i="10"/>
  <c r="G34" i="10"/>
  <c r="H34" i="10"/>
  <c r="G35" i="10"/>
  <c r="H35" i="10"/>
  <c r="G36" i="10"/>
  <c r="H36" i="10"/>
  <c r="G37" i="10"/>
  <c r="H37" i="10"/>
  <c r="G38" i="10"/>
  <c r="H38" i="10"/>
  <c r="G39" i="10"/>
  <c r="H39" i="10"/>
  <c r="G40" i="10"/>
  <c r="H40" i="10"/>
  <c r="G41" i="10"/>
  <c r="H41" i="10"/>
  <c r="G42" i="10"/>
  <c r="H42" i="10"/>
  <c r="G43" i="10"/>
  <c r="H43" i="10"/>
  <c r="G44" i="10"/>
  <c r="H44" i="10"/>
  <c r="G45" i="10"/>
  <c r="H45" i="10"/>
  <c r="G46" i="10"/>
  <c r="H46" i="10"/>
  <c r="G47" i="10"/>
  <c r="H47" i="10"/>
  <c r="G48" i="10"/>
  <c r="H48" i="10"/>
  <c r="G49" i="10"/>
  <c r="H49" i="10"/>
  <c r="G50" i="10"/>
  <c r="H50" i="10"/>
  <c r="G51" i="10"/>
  <c r="H51" i="10"/>
  <c r="G52" i="10"/>
  <c r="H52" i="10"/>
  <c r="G53" i="10"/>
  <c r="H53" i="10"/>
  <c r="G54" i="10"/>
  <c r="H54" i="10"/>
  <c r="G55" i="10"/>
  <c r="H55" i="10"/>
  <c r="G56" i="10"/>
  <c r="H56" i="10"/>
  <c r="G57" i="10"/>
  <c r="H57" i="10"/>
  <c r="G58" i="10"/>
  <c r="H58" i="10"/>
  <c r="G59" i="10"/>
  <c r="H59" i="10"/>
  <c r="G60" i="10"/>
  <c r="H60" i="10"/>
  <c r="G61" i="10"/>
  <c r="H61" i="10"/>
  <c r="G62" i="10"/>
  <c r="H62" i="10"/>
  <c r="G63" i="10"/>
  <c r="H63" i="10"/>
  <c r="G64" i="10"/>
  <c r="H64" i="10"/>
  <c r="G65" i="10"/>
  <c r="H65" i="10"/>
  <c r="G66" i="10"/>
  <c r="H66" i="10"/>
  <c r="G67" i="10"/>
  <c r="H67" i="10"/>
  <c r="G68" i="10"/>
  <c r="H68" i="10"/>
  <c r="G69" i="10"/>
  <c r="H69" i="10"/>
  <c r="G70" i="10"/>
  <c r="H70" i="10"/>
  <c r="G71" i="10"/>
  <c r="H71" i="10"/>
  <c r="G72" i="10"/>
  <c r="H72" i="10"/>
  <c r="G73" i="10"/>
  <c r="H73" i="10"/>
  <c r="G74" i="10"/>
  <c r="H74" i="10"/>
  <c r="G75" i="10"/>
  <c r="H75" i="10"/>
  <c r="G76" i="10"/>
  <c r="H76" i="10"/>
  <c r="G77" i="10"/>
  <c r="H77" i="10"/>
  <c r="G78" i="10"/>
  <c r="H78" i="10"/>
  <c r="G79" i="10"/>
  <c r="H79" i="10"/>
  <c r="G80" i="10"/>
  <c r="H80" i="10"/>
  <c r="G81" i="10"/>
  <c r="H81" i="10"/>
  <c r="G82" i="10"/>
  <c r="H82" i="10"/>
  <c r="G83" i="10"/>
  <c r="H83" i="10"/>
  <c r="G84" i="10"/>
  <c r="H84" i="10"/>
  <c r="G85" i="10"/>
  <c r="H85" i="10"/>
  <c r="G86" i="10"/>
  <c r="H86" i="10"/>
  <c r="G87" i="10"/>
  <c r="H87" i="10"/>
  <c r="G88" i="10"/>
  <c r="H88" i="10"/>
  <c r="G89" i="10"/>
  <c r="H89" i="10"/>
  <c r="G90" i="10"/>
  <c r="H90" i="10"/>
  <c r="G91" i="10"/>
  <c r="H91" i="10"/>
  <c r="G92" i="10"/>
  <c r="H92" i="10"/>
  <c r="G93" i="10"/>
  <c r="H93" i="10"/>
  <c r="G94" i="10"/>
  <c r="H94" i="10"/>
  <c r="G95" i="10"/>
  <c r="H95" i="10"/>
  <c r="G96" i="10"/>
  <c r="H96" i="10"/>
  <c r="G97" i="10"/>
  <c r="H97" i="10"/>
  <c r="G98" i="10"/>
  <c r="H98" i="10"/>
  <c r="G99" i="10"/>
  <c r="H99" i="10"/>
  <c r="G100" i="10"/>
  <c r="H100" i="10"/>
  <c r="G101" i="10"/>
  <c r="H101" i="10"/>
  <c r="G102" i="10"/>
  <c r="H102" i="10"/>
  <c r="G103" i="10"/>
  <c r="H103" i="10"/>
  <c r="G104" i="10"/>
  <c r="H104" i="10"/>
  <c r="G105" i="10"/>
  <c r="H105" i="10"/>
  <c r="G106" i="10"/>
  <c r="H106" i="10"/>
  <c r="G107" i="10"/>
  <c r="H107" i="10"/>
  <c r="G108" i="10"/>
  <c r="H108" i="10"/>
  <c r="G109" i="10"/>
  <c r="H109" i="10"/>
  <c r="G110" i="10"/>
  <c r="H110" i="10"/>
  <c r="G111" i="10"/>
  <c r="H111" i="10"/>
  <c r="G112" i="10"/>
  <c r="H112" i="10"/>
  <c r="G113" i="10"/>
  <c r="H113" i="10"/>
  <c r="G114" i="10"/>
  <c r="H114" i="10"/>
  <c r="G115" i="10"/>
  <c r="H115" i="10"/>
  <c r="G116" i="10"/>
  <c r="H116" i="10"/>
  <c r="G117" i="10"/>
  <c r="H117" i="10"/>
  <c r="G118" i="10"/>
  <c r="H118" i="10"/>
  <c r="G119" i="10"/>
  <c r="H119" i="10"/>
  <c r="G120" i="10"/>
  <c r="H120" i="10"/>
  <c r="G121" i="10"/>
  <c r="H121" i="10"/>
  <c r="G122" i="10"/>
  <c r="H122" i="10"/>
  <c r="G123" i="10"/>
  <c r="H123" i="10"/>
  <c r="G124" i="10"/>
  <c r="H124" i="10"/>
  <c r="G125" i="10"/>
  <c r="H125" i="10"/>
  <c r="G126" i="10"/>
  <c r="H126" i="10"/>
  <c r="G127" i="10"/>
  <c r="H127" i="10"/>
  <c r="G128" i="10"/>
  <c r="H128" i="10"/>
  <c r="G129" i="10"/>
  <c r="H129" i="10"/>
  <c r="G130" i="10"/>
  <c r="H130" i="10"/>
  <c r="G131" i="10"/>
  <c r="H131" i="10"/>
  <c r="G132" i="10"/>
  <c r="H132" i="10"/>
  <c r="G133" i="10"/>
  <c r="H133" i="10"/>
  <c r="G134" i="10"/>
  <c r="H134" i="10"/>
  <c r="G135" i="10"/>
  <c r="H135" i="10"/>
  <c r="G136" i="10"/>
  <c r="H136" i="10"/>
  <c r="G137" i="10"/>
  <c r="H137" i="10"/>
  <c r="G138" i="10"/>
  <c r="H138" i="10"/>
  <c r="G139" i="10"/>
  <c r="H139" i="10"/>
  <c r="G140" i="10"/>
  <c r="H140" i="10"/>
  <c r="G141" i="10"/>
  <c r="H141" i="10"/>
  <c r="G142" i="10"/>
  <c r="H142" i="10"/>
  <c r="G143" i="10"/>
  <c r="H143" i="10"/>
  <c r="G144" i="10"/>
  <c r="H144" i="10"/>
  <c r="G145" i="10"/>
  <c r="H145" i="10"/>
  <c r="G146" i="10"/>
  <c r="H146" i="10"/>
  <c r="G147" i="10"/>
  <c r="H147" i="10"/>
  <c r="G148" i="10"/>
  <c r="H148" i="10"/>
  <c r="G149" i="10"/>
  <c r="H149" i="10"/>
  <c r="G150" i="10"/>
  <c r="H150" i="10"/>
  <c r="G151" i="10"/>
  <c r="H151" i="10"/>
  <c r="G152" i="10"/>
  <c r="H152" i="10"/>
  <c r="G153" i="10"/>
  <c r="H153" i="10"/>
  <c r="G154" i="10"/>
  <c r="H154" i="10"/>
  <c r="G155" i="10"/>
  <c r="H155" i="10"/>
  <c r="G156" i="10"/>
  <c r="H156" i="10"/>
  <c r="G157" i="10"/>
  <c r="H157" i="10"/>
  <c r="G158" i="10"/>
  <c r="H158" i="10"/>
  <c r="G159" i="10"/>
  <c r="H159" i="10"/>
  <c r="G160" i="10"/>
  <c r="H160" i="10"/>
  <c r="G161" i="10"/>
  <c r="H161" i="10"/>
  <c r="G162" i="10"/>
  <c r="H162" i="10"/>
  <c r="G163" i="10"/>
  <c r="H163" i="10"/>
  <c r="G164" i="10"/>
  <c r="H164" i="10"/>
  <c r="G165" i="10"/>
  <c r="H165" i="10"/>
  <c r="G166" i="10"/>
  <c r="H166" i="10"/>
  <c r="G167" i="10"/>
  <c r="H167" i="10"/>
  <c r="G168" i="10"/>
  <c r="H168" i="10"/>
  <c r="G169" i="10"/>
  <c r="H169" i="10"/>
  <c r="G170" i="10"/>
  <c r="H170" i="10"/>
  <c r="G171" i="10"/>
  <c r="H171" i="10"/>
  <c r="G172" i="10"/>
  <c r="H172" i="10"/>
  <c r="G173" i="10"/>
  <c r="H173" i="10"/>
  <c r="G174" i="10"/>
  <c r="H174" i="10"/>
  <c r="G175" i="10"/>
  <c r="H175" i="10"/>
  <c r="G176" i="10"/>
  <c r="H176" i="10"/>
  <c r="G177" i="10"/>
  <c r="H177" i="10"/>
  <c r="G178" i="10"/>
  <c r="H178" i="10"/>
  <c r="G179" i="10"/>
  <c r="H179" i="10"/>
  <c r="G180" i="10"/>
  <c r="H180" i="10"/>
  <c r="G181" i="10"/>
  <c r="H181" i="10"/>
  <c r="G182" i="10"/>
  <c r="H182" i="10"/>
  <c r="G183" i="10"/>
  <c r="H183" i="10"/>
  <c r="G184" i="10"/>
  <c r="H184" i="10"/>
  <c r="G185" i="10"/>
  <c r="H185" i="10"/>
  <c r="G186" i="10"/>
  <c r="H186" i="10"/>
  <c r="G187" i="10"/>
  <c r="H187" i="10"/>
  <c r="G188" i="10"/>
  <c r="H188" i="10"/>
  <c r="G189" i="10"/>
  <c r="H189" i="10"/>
  <c r="G190" i="10"/>
  <c r="H190" i="10"/>
  <c r="G191" i="10"/>
  <c r="H191" i="10"/>
  <c r="G192" i="10"/>
  <c r="H192" i="10"/>
  <c r="G193" i="10"/>
  <c r="H193" i="10"/>
  <c r="G194" i="10"/>
  <c r="H194" i="10"/>
  <c r="G195" i="10"/>
  <c r="H195" i="10"/>
  <c r="G196" i="10"/>
  <c r="H196" i="10"/>
  <c r="G197" i="10"/>
  <c r="H197" i="10"/>
  <c r="G198" i="10"/>
  <c r="H198" i="10"/>
  <c r="G199" i="10"/>
  <c r="H199" i="10"/>
  <c r="G200" i="10"/>
  <c r="H200" i="10"/>
  <c r="G201" i="10"/>
  <c r="H201" i="10"/>
  <c r="G202" i="10"/>
  <c r="H202" i="10"/>
  <c r="G203" i="10"/>
  <c r="H203" i="10"/>
  <c r="G204" i="10"/>
  <c r="H204" i="10"/>
  <c r="G205" i="10"/>
  <c r="H205" i="10"/>
  <c r="G206" i="10"/>
  <c r="H206" i="10"/>
  <c r="G207" i="10"/>
  <c r="H207" i="10"/>
  <c r="G208" i="10"/>
  <c r="H208" i="10"/>
  <c r="G209" i="10"/>
  <c r="H209" i="10"/>
  <c r="G210" i="10"/>
  <c r="H210" i="10"/>
  <c r="G211" i="10"/>
  <c r="H211" i="10"/>
  <c r="G212" i="10"/>
  <c r="H212" i="10"/>
  <c r="G213" i="10"/>
  <c r="H213" i="10"/>
  <c r="G214" i="10"/>
  <c r="H214" i="10"/>
  <c r="G215" i="10"/>
  <c r="H215" i="10"/>
  <c r="G216" i="10"/>
  <c r="H216" i="10"/>
  <c r="G217" i="10"/>
  <c r="H217" i="10"/>
  <c r="G218" i="10"/>
  <c r="H218" i="10"/>
  <c r="G219" i="10"/>
  <c r="H219" i="10"/>
  <c r="G220" i="10"/>
  <c r="H220" i="10"/>
  <c r="G221" i="10"/>
  <c r="H221" i="10"/>
  <c r="G222" i="10"/>
  <c r="H222" i="10"/>
  <c r="G223" i="10"/>
  <c r="H223" i="10"/>
  <c r="G224" i="10"/>
  <c r="H224" i="10"/>
  <c r="G225" i="10"/>
  <c r="H225" i="10"/>
  <c r="G226" i="10"/>
  <c r="H226" i="10"/>
  <c r="G227" i="10"/>
  <c r="H227" i="10"/>
  <c r="G228" i="10"/>
  <c r="H228" i="10"/>
  <c r="G229" i="10"/>
  <c r="H229" i="10"/>
  <c r="G230" i="10"/>
  <c r="H230" i="10"/>
  <c r="G231" i="10"/>
  <c r="H231" i="10"/>
  <c r="G232" i="10"/>
  <c r="H232" i="10"/>
  <c r="G233" i="10"/>
  <c r="H233" i="10"/>
  <c r="G234" i="10"/>
  <c r="H234" i="10"/>
  <c r="G235" i="10"/>
  <c r="H235" i="10"/>
  <c r="G236" i="10"/>
  <c r="H236" i="10"/>
  <c r="G237" i="10"/>
  <c r="H237" i="10"/>
  <c r="G238" i="10"/>
  <c r="H238" i="10"/>
  <c r="G239" i="10"/>
  <c r="H239" i="10"/>
  <c r="G240" i="10"/>
  <c r="H240" i="10"/>
  <c r="G241" i="10"/>
  <c r="H241" i="10"/>
  <c r="G242" i="10"/>
  <c r="H242" i="10"/>
  <c r="G243" i="10"/>
  <c r="H243" i="10"/>
  <c r="G244" i="10"/>
  <c r="H244" i="10"/>
  <c r="G245" i="10"/>
  <c r="H245" i="10"/>
  <c r="G246" i="10"/>
  <c r="H246" i="10"/>
  <c r="G247" i="10"/>
  <c r="H247" i="10"/>
  <c r="G248" i="10"/>
  <c r="H248" i="10"/>
  <c r="G249" i="10"/>
  <c r="H249" i="10"/>
  <c r="G250" i="10"/>
  <c r="H250" i="10"/>
  <c r="G251" i="10"/>
  <c r="H251" i="10"/>
  <c r="G252" i="10"/>
  <c r="H252" i="10"/>
  <c r="G253" i="10"/>
  <c r="H253" i="10"/>
  <c r="G254" i="10"/>
  <c r="H254" i="10"/>
  <c r="G255" i="10"/>
  <c r="H255" i="10"/>
  <c r="G256" i="10"/>
  <c r="H256" i="10"/>
  <c r="G257" i="10"/>
  <c r="H257" i="10"/>
  <c r="G258" i="10"/>
  <c r="H258" i="10"/>
  <c r="G259" i="10"/>
  <c r="H259" i="10"/>
  <c r="G260" i="10"/>
  <c r="H260" i="10"/>
  <c r="G261" i="10"/>
  <c r="H261" i="10"/>
  <c r="G262" i="10"/>
  <c r="H262" i="10"/>
  <c r="G263" i="10"/>
  <c r="H263" i="10"/>
  <c r="G264" i="10"/>
  <c r="H264" i="10"/>
  <c r="G265" i="10"/>
  <c r="H265" i="10"/>
  <c r="G266" i="10"/>
  <c r="H266" i="10"/>
  <c r="G267" i="10"/>
  <c r="H267" i="10"/>
  <c r="G268" i="10"/>
  <c r="H268" i="10"/>
  <c r="G269" i="10"/>
  <c r="H269" i="10"/>
  <c r="G270" i="10"/>
  <c r="H270" i="10"/>
  <c r="G271" i="10"/>
  <c r="H271" i="10"/>
  <c r="G272" i="10"/>
  <c r="H272" i="10"/>
  <c r="G273" i="10"/>
  <c r="H273" i="10"/>
  <c r="G274" i="10"/>
  <c r="H274" i="10"/>
  <c r="G275" i="10"/>
  <c r="H275" i="10"/>
  <c r="G276" i="10"/>
  <c r="H276" i="10"/>
  <c r="G277" i="10"/>
  <c r="H277" i="10"/>
  <c r="G278" i="10"/>
  <c r="H278" i="10"/>
  <c r="G279" i="10"/>
  <c r="H279" i="10"/>
  <c r="G280" i="10"/>
  <c r="H280" i="10"/>
  <c r="G281" i="10"/>
  <c r="H281" i="10"/>
  <c r="G282" i="10"/>
  <c r="H282" i="10"/>
  <c r="G283" i="10"/>
  <c r="H283" i="10"/>
  <c r="G284" i="10"/>
  <c r="H284" i="10"/>
  <c r="G285" i="10"/>
  <c r="H285" i="10"/>
  <c r="G286" i="10"/>
  <c r="H286" i="10"/>
  <c r="G287" i="10"/>
  <c r="H287" i="10"/>
  <c r="G288" i="10"/>
  <c r="H288" i="10"/>
  <c r="G289" i="10"/>
  <c r="H289" i="10"/>
  <c r="G290" i="10"/>
  <c r="H290" i="10"/>
  <c r="G291" i="10"/>
  <c r="H291" i="10"/>
  <c r="G292" i="10"/>
  <c r="H292" i="10"/>
  <c r="G293" i="10"/>
  <c r="H293" i="10"/>
  <c r="G294" i="10"/>
  <c r="H294" i="10"/>
  <c r="G295" i="10"/>
  <c r="H295" i="10"/>
  <c r="G296" i="10"/>
  <c r="H296" i="10"/>
  <c r="G297" i="10"/>
  <c r="H297" i="10"/>
  <c r="G298" i="10"/>
  <c r="H298" i="10"/>
  <c r="G299" i="10"/>
  <c r="H299" i="10"/>
  <c r="G300" i="10"/>
  <c r="H300" i="10"/>
  <c r="G301" i="10"/>
  <c r="H301" i="10"/>
  <c r="G302" i="10"/>
  <c r="H302" i="10"/>
  <c r="G303" i="10"/>
  <c r="H303" i="10"/>
  <c r="G304" i="10"/>
  <c r="H304" i="10"/>
  <c r="G305" i="10"/>
  <c r="H305" i="10"/>
  <c r="G306" i="10"/>
  <c r="H306" i="10"/>
  <c r="G307" i="10"/>
  <c r="H307" i="10"/>
  <c r="G308" i="10"/>
  <c r="H308" i="10"/>
  <c r="G309" i="10"/>
  <c r="H309" i="10"/>
  <c r="G310" i="10"/>
  <c r="H310" i="10"/>
  <c r="G311" i="10"/>
  <c r="H311" i="10"/>
  <c r="G312" i="10"/>
  <c r="H312" i="10"/>
  <c r="G313" i="10"/>
  <c r="H313" i="10"/>
  <c r="G314" i="10"/>
  <c r="H314" i="10"/>
  <c r="G315" i="10"/>
  <c r="H315" i="10"/>
  <c r="G316" i="10"/>
  <c r="H316" i="10"/>
  <c r="G317" i="10"/>
  <c r="H317" i="10"/>
  <c r="G318" i="10"/>
  <c r="H318" i="10"/>
  <c r="G319" i="10"/>
  <c r="H319" i="10"/>
  <c r="G320" i="10"/>
  <c r="H320" i="10"/>
  <c r="G321" i="10"/>
  <c r="H321" i="10"/>
  <c r="G322" i="10"/>
  <c r="H322" i="10"/>
  <c r="G323" i="10"/>
  <c r="H323" i="10"/>
  <c r="G324" i="10"/>
  <c r="H324" i="10"/>
  <c r="G325" i="10"/>
  <c r="H325" i="10"/>
  <c r="G326" i="10"/>
  <c r="H326" i="10"/>
  <c r="G327" i="10"/>
  <c r="H327" i="10"/>
  <c r="G328" i="10"/>
  <c r="H328" i="10"/>
  <c r="G329" i="10"/>
  <c r="H329" i="10"/>
  <c r="G330" i="10"/>
  <c r="H330" i="10"/>
  <c r="G331" i="10"/>
  <c r="H331" i="10"/>
  <c r="G332" i="10"/>
  <c r="H332" i="10"/>
  <c r="G333" i="10"/>
  <c r="H333" i="10"/>
  <c r="G334" i="10"/>
  <c r="H334" i="10"/>
  <c r="G335" i="10"/>
  <c r="H335" i="10"/>
  <c r="G336" i="10"/>
  <c r="H336" i="10"/>
  <c r="G337" i="10"/>
  <c r="H337" i="10"/>
  <c r="G338" i="10"/>
  <c r="H338" i="10"/>
  <c r="G339" i="10"/>
  <c r="H339" i="10"/>
  <c r="G340" i="10"/>
  <c r="H340" i="10"/>
  <c r="G341" i="10"/>
  <c r="H341" i="10"/>
  <c r="G342" i="10"/>
  <c r="H342" i="10"/>
  <c r="G343" i="10"/>
  <c r="H343" i="10"/>
  <c r="G344" i="10"/>
  <c r="H344" i="10"/>
  <c r="G345" i="10"/>
  <c r="H345" i="10"/>
  <c r="G346" i="10"/>
  <c r="H346" i="10"/>
  <c r="G347" i="10"/>
  <c r="H347" i="10"/>
  <c r="G348" i="10"/>
  <c r="H348" i="10"/>
  <c r="G349" i="10"/>
  <c r="H349" i="10"/>
  <c r="G350" i="10"/>
  <c r="H350" i="10"/>
  <c r="G351" i="10"/>
  <c r="H351" i="10"/>
  <c r="G352" i="10"/>
  <c r="H352" i="10"/>
  <c r="G353" i="10"/>
  <c r="H353" i="10"/>
  <c r="G354" i="10"/>
  <c r="H354" i="10"/>
  <c r="G355" i="10"/>
  <c r="H355" i="10"/>
  <c r="G356" i="10"/>
  <c r="H356" i="10"/>
  <c r="G357" i="10"/>
  <c r="H357" i="10"/>
  <c r="G358" i="10"/>
  <c r="H358" i="10"/>
  <c r="G359" i="10"/>
  <c r="H359" i="10"/>
  <c r="G360" i="10"/>
  <c r="H360" i="10"/>
  <c r="G361" i="10"/>
  <c r="H361" i="10"/>
  <c r="G362" i="10"/>
  <c r="H362" i="10"/>
  <c r="G363" i="10"/>
  <c r="H363" i="10"/>
  <c r="G364" i="10"/>
  <c r="H364" i="10"/>
  <c r="G365" i="10"/>
  <c r="H365" i="10"/>
  <c r="G366" i="10"/>
  <c r="H366" i="10"/>
  <c r="G367" i="10"/>
  <c r="H367" i="10"/>
  <c r="G368" i="10"/>
  <c r="H368" i="10"/>
  <c r="G369" i="10"/>
  <c r="H369" i="10"/>
  <c r="G370" i="10"/>
  <c r="H370" i="10"/>
  <c r="G371" i="10"/>
  <c r="H371" i="10"/>
  <c r="G372" i="10"/>
  <c r="H372" i="10"/>
  <c r="G373" i="10"/>
  <c r="H373" i="10"/>
  <c r="G374" i="10"/>
  <c r="H374" i="10"/>
  <c r="G375" i="10"/>
  <c r="H375" i="10"/>
  <c r="G376" i="10"/>
  <c r="H376" i="10"/>
  <c r="G377" i="10"/>
  <c r="H377" i="10"/>
  <c r="G378" i="10"/>
  <c r="H378" i="10"/>
  <c r="G379" i="10"/>
  <c r="H379" i="10"/>
  <c r="G380" i="10"/>
  <c r="H380" i="10"/>
  <c r="G381" i="10"/>
  <c r="H381" i="10"/>
  <c r="G382" i="10"/>
  <c r="H382" i="10"/>
  <c r="G383" i="10"/>
  <c r="H383" i="10"/>
  <c r="G384" i="10"/>
  <c r="H384" i="10"/>
  <c r="G385" i="10"/>
  <c r="H385" i="10"/>
  <c r="G386" i="10"/>
  <c r="H386" i="10"/>
  <c r="G387" i="10"/>
  <c r="H387" i="10"/>
  <c r="G388" i="10"/>
  <c r="H388" i="10"/>
  <c r="G389" i="10"/>
  <c r="H389" i="10"/>
  <c r="G390" i="10"/>
  <c r="H390" i="10"/>
  <c r="G391" i="10"/>
  <c r="H391" i="10"/>
  <c r="G392" i="10"/>
  <c r="H392" i="10"/>
  <c r="G393" i="10"/>
  <c r="H393" i="10"/>
  <c r="G394" i="10"/>
  <c r="H394" i="10"/>
  <c r="G395" i="10"/>
  <c r="H395" i="10"/>
  <c r="G396" i="10"/>
  <c r="H396" i="10"/>
  <c r="G397" i="10"/>
  <c r="H397" i="10"/>
  <c r="G398" i="10"/>
  <c r="H398" i="10"/>
  <c r="G399" i="10"/>
  <c r="H399" i="10"/>
  <c r="G400" i="10"/>
  <c r="H400" i="10"/>
  <c r="G401" i="10"/>
  <c r="H401" i="10"/>
  <c r="G402" i="10"/>
  <c r="H402" i="10"/>
  <c r="G403" i="10"/>
  <c r="H403" i="10"/>
  <c r="G404" i="10"/>
  <c r="H404" i="10"/>
  <c r="G405" i="10"/>
  <c r="H405" i="10"/>
  <c r="G406" i="10"/>
  <c r="H406" i="10"/>
  <c r="G407" i="10"/>
  <c r="H407" i="10"/>
  <c r="G408" i="10"/>
  <c r="H408" i="10"/>
  <c r="G409" i="10"/>
  <c r="H409" i="10"/>
  <c r="G410" i="10"/>
  <c r="H410" i="10"/>
  <c r="G411" i="10"/>
  <c r="H411" i="10"/>
  <c r="G412" i="10"/>
  <c r="H412" i="10"/>
  <c r="G413" i="10"/>
  <c r="H413" i="10"/>
  <c r="G414" i="10"/>
  <c r="H414" i="10"/>
  <c r="G415" i="10"/>
  <c r="H415" i="10"/>
  <c r="G416" i="10"/>
  <c r="H416" i="10"/>
  <c r="G417" i="10"/>
  <c r="H417" i="10"/>
  <c r="G418" i="10"/>
  <c r="H418" i="10"/>
  <c r="G419" i="10"/>
  <c r="H419" i="10"/>
  <c r="G420" i="10"/>
  <c r="H420" i="10"/>
  <c r="G421" i="10"/>
  <c r="H421" i="10"/>
  <c r="G422" i="10"/>
  <c r="H422" i="10"/>
  <c r="G423" i="10"/>
  <c r="H423" i="10"/>
  <c r="G424" i="10"/>
  <c r="H424" i="10"/>
  <c r="G425" i="10"/>
  <c r="H425" i="10"/>
  <c r="G426" i="10"/>
  <c r="H426" i="10"/>
  <c r="G427" i="10"/>
  <c r="H427" i="10"/>
  <c r="G428" i="10"/>
  <c r="H428" i="10"/>
  <c r="G429" i="10"/>
  <c r="H429" i="10"/>
  <c r="G430" i="10"/>
  <c r="H430" i="10"/>
  <c r="G431" i="10"/>
  <c r="H431" i="10"/>
  <c r="G432" i="10"/>
  <c r="H432" i="10"/>
  <c r="G433" i="10"/>
  <c r="H433" i="10"/>
  <c r="G434" i="10"/>
  <c r="H434" i="10"/>
  <c r="G435" i="10"/>
  <c r="H435" i="10"/>
  <c r="G436" i="10"/>
  <c r="H436" i="10"/>
  <c r="G437" i="10"/>
  <c r="H437" i="10"/>
  <c r="G438" i="10"/>
  <c r="H438" i="10"/>
  <c r="G439" i="10"/>
  <c r="H439" i="10"/>
  <c r="G440" i="10"/>
  <c r="H440" i="10"/>
  <c r="G441" i="10"/>
  <c r="H441" i="10"/>
  <c r="G442" i="10"/>
  <c r="H442" i="10"/>
  <c r="G443" i="10"/>
  <c r="H443" i="10"/>
  <c r="G444" i="10"/>
  <c r="H444" i="10"/>
  <c r="G445" i="10"/>
  <c r="H445" i="10"/>
  <c r="G446" i="10"/>
  <c r="H446" i="10"/>
  <c r="G447" i="10"/>
  <c r="H447" i="10"/>
  <c r="G448" i="10"/>
  <c r="H448" i="10"/>
  <c r="G449" i="10"/>
  <c r="H449" i="10"/>
  <c r="G450" i="10"/>
  <c r="H450" i="10"/>
  <c r="G451" i="10"/>
  <c r="H451" i="10"/>
  <c r="G452" i="10"/>
  <c r="H452" i="10"/>
  <c r="G453" i="10"/>
  <c r="H453" i="10"/>
  <c r="G454" i="10"/>
  <c r="H454" i="10"/>
  <c r="G455" i="10"/>
  <c r="H455" i="10"/>
  <c r="G456" i="10"/>
  <c r="H456" i="10"/>
  <c r="G457" i="10"/>
  <c r="H457" i="10"/>
  <c r="G458" i="10"/>
  <c r="H458" i="10"/>
  <c r="G459" i="10"/>
  <c r="H459" i="10"/>
  <c r="G460" i="10"/>
  <c r="H460" i="10"/>
  <c r="G461" i="10"/>
  <c r="H461" i="10"/>
  <c r="G462" i="10"/>
  <c r="H462" i="10"/>
  <c r="G463" i="10"/>
  <c r="H463" i="10"/>
  <c r="G464" i="10"/>
  <c r="H464" i="10"/>
  <c r="G465" i="10"/>
  <c r="H465" i="10"/>
  <c r="G466" i="10"/>
  <c r="H466" i="10"/>
  <c r="G467" i="10"/>
  <c r="H467" i="10"/>
  <c r="G468" i="10"/>
  <c r="H468" i="10"/>
  <c r="G469" i="10"/>
  <c r="H469" i="10"/>
  <c r="G470" i="10"/>
  <c r="H470" i="10"/>
  <c r="G471" i="10"/>
  <c r="H471" i="10"/>
  <c r="G472" i="10"/>
  <c r="H472" i="10"/>
  <c r="G473" i="10"/>
  <c r="H473" i="10"/>
  <c r="G474" i="10"/>
  <c r="H474" i="10"/>
  <c r="G475" i="10"/>
  <c r="H475" i="10"/>
  <c r="G476" i="10"/>
  <c r="H476" i="10"/>
  <c r="G477" i="10"/>
  <c r="H477" i="10"/>
  <c r="G478" i="10"/>
  <c r="H478" i="10"/>
  <c r="G479" i="10"/>
  <c r="H479" i="10"/>
  <c r="G480" i="10"/>
  <c r="H480" i="10"/>
  <c r="G481" i="10"/>
  <c r="H481" i="10"/>
  <c r="G482" i="10"/>
  <c r="H482" i="10"/>
  <c r="G483" i="10"/>
  <c r="H483" i="10"/>
  <c r="G484" i="10"/>
  <c r="H484" i="10"/>
  <c r="G485" i="10"/>
  <c r="H485" i="10"/>
  <c r="G486" i="10"/>
  <c r="H486" i="10"/>
  <c r="G487" i="10"/>
  <c r="H487" i="10"/>
  <c r="G488" i="10"/>
  <c r="H488" i="10"/>
  <c r="G489" i="10"/>
  <c r="H489" i="10"/>
  <c r="G490" i="10"/>
  <c r="H490" i="10"/>
  <c r="G491" i="10"/>
  <c r="H491" i="10"/>
  <c r="G492" i="10"/>
  <c r="H492" i="10"/>
  <c r="G493" i="10"/>
  <c r="H493" i="10"/>
  <c r="G494" i="10"/>
  <c r="H494" i="10"/>
  <c r="G495" i="10"/>
  <c r="H495" i="10"/>
  <c r="G496" i="10"/>
  <c r="H496" i="10"/>
  <c r="G497" i="10"/>
  <c r="H497" i="10"/>
  <c r="G498" i="10"/>
  <c r="H498" i="10"/>
  <c r="G499" i="10"/>
  <c r="H499" i="10"/>
  <c r="G500" i="10"/>
  <c r="H500" i="10"/>
  <c r="G501" i="10"/>
  <c r="H501" i="10"/>
  <c r="G502" i="10"/>
  <c r="H502" i="10"/>
  <c r="G503" i="10"/>
  <c r="H503" i="10"/>
  <c r="G504" i="10"/>
  <c r="H504" i="10"/>
  <c r="G505" i="10"/>
  <c r="H505" i="10"/>
  <c r="G506" i="10"/>
  <c r="H506" i="10"/>
  <c r="G507" i="10"/>
  <c r="H507" i="10"/>
  <c r="G508" i="10"/>
  <c r="H508" i="10"/>
  <c r="G509" i="10"/>
  <c r="H509" i="10"/>
  <c r="G510" i="10"/>
  <c r="H510" i="10"/>
  <c r="G511" i="10"/>
  <c r="H511" i="10"/>
  <c r="G512" i="10"/>
  <c r="H512" i="10"/>
  <c r="G513" i="10"/>
  <c r="H513" i="10"/>
  <c r="G514" i="10"/>
  <c r="H514" i="10"/>
  <c r="G515" i="10"/>
  <c r="H515" i="10"/>
  <c r="G516" i="10"/>
  <c r="H516" i="10"/>
  <c r="G517" i="10"/>
  <c r="H517" i="10"/>
  <c r="G518" i="10"/>
  <c r="H518" i="10"/>
  <c r="G519" i="10"/>
  <c r="H519" i="10"/>
  <c r="G520" i="10"/>
  <c r="H520" i="10"/>
  <c r="G521" i="10"/>
  <c r="H521" i="10"/>
  <c r="G522" i="10"/>
  <c r="H522" i="10"/>
  <c r="G523" i="10"/>
  <c r="H523" i="10"/>
  <c r="G524" i="10"/>
  <c r="H524" i="10"/>
  <c r="G525" i="10"/>
  <c r="H525" i="10"/>
  <c r="G526" i="10"/>
  <c r="H526" i="10"/>
  <c r="G527" i="10"/>
  <c r="H527" i="10"/>
  <c r="G528" i="10"/>
  <c r="H528" i="10"/>
  <c r="G529" i="10"/>
  <c r="H529" i="10"/>
  <c r="G530" i="10"/>
  <c r="H530" i="10"/>
  <c r="G531" i="10"/>
  <c r="H531" i="10"/>
  <c r="G532" i="10"/>
  <c r="H532" i="10"/>
  <c r="G533" i="10"/>
  <c r="H533" i="10"/>
  <c r="G534" i="10"/>
  <c r="H534" i="10"/>
  <c r="G535" i="10"/>
  <c r="H535" i="10"/>
  <c r="G536" i="10"/>
  <c r="H536" i="10"/>
  <c r="G537" i="10"/>
  <c r="H537" i="10"/>
  <c r="G538" i="10"/>
  <c r="H538" i="10"/>
  <c r="G539" i="10"/>
  <c r="H539" i="10"/>
  <c r="G540" i="10"/>
  <c r="H540" i="10"/>
  <c r="G541" i="10"/>
  <c r="H541" i="10"/>
  <c r="G542" i="10"/>
  <c r="H542" i="10"/>
  <c r="G543" i="10"/>
  <c r="H543" i="10"/>
  <c r="G544" i="10"/>
  <c r="H544" i="10"/>
  <c r="G545" i="10"/>
  <c r="H545" i="10"/>
  <c r="G546" i="10"/>
  <c r="H546" i="10"/>
  <c r="G547" i="10"/>
  <c r="H547" i="10"/>
  <c r="G548" i="10"/>
  <c r="H548" i="10"/>
  <c r="G549" i="10"/>
  <c r="H549" i="10"/>
  <c r="G550" i="10"/>
  <c r="H550" i="10"/>
  <c r="G551" i="10"/>
  <c r="H551" i="10"/>
  <c r="G552" i="10"/>
  <c r="H552" i="10"/>
  <c r="G553" i="10"/>
  <c r="H553" i="10"/>
  <c r="G554" i="10"/>
  <c r="H554" i="10"/>
  <c r="G555" i="10"/>
  <c r="H555" i="10"/>
  <c r="G556" i="10"/>
  <c r="H556" i="10"/>
  <c r="G557" i="10"/>
  <c r="H557" i="10"/>
  <c r="G558" i="10"/>
  <c r="H558" i="10"/>
  <c r="G559" i="10"/>
  <c r="H559" i="10"/>
  <c r="G560" i="10"/>
  <c r="H560" i="10"/>
  <c r="G561" i="10"/>
  <c r="H561" i="10"/>
  <c r="G562" i="10"/>
  <c r="H562" i="10"/>
  <c r="G563" i="10"/>
  <c r="H563" i="10"/>
  <c r="G564" i="10"/>
  <c r="H564" i="10"/>
  <c r="G565" i="10"/>
  <c r="H565" i="10"/>
  <c r="G9" i="9"/>
  <c r="H9" i="9"/>
  <c r="G10" i="9"/>
  <c r="H10" i="9"/>
  <c r="G11" i="9"/>
  <c r="H11" i="9"/>
  <c r="G12" i="9"/>
  <c r="H12" i="9"/>
  <c r="G13" i="9"/>
  <c r="H13" i="9"/>
  <c r="G14" i="9"/>
  <c r="H14" i="9"/>
  <c r="G15" i="9"/>
  <c r="H15" i="9"/>
  <c r="G16" i="9"/>
  <c r="H16" i="9"/>
  <c r="G17" i="9"/>
  <c r="H17" i="9"/>
  <c r="G18" i="9"/>
  <c r="H18" i="9"/>
  <c r="G19" i="9"/>
  <c r="H19" i="9"/>
  <c r="G20" i="9"/>
  <c r="H20" i="9"/>
  <c r="G21" i="9"/>
  <c r="H21" i="9"/>
  <c r="G22" i="9"/>
  <c r="H22" i="9"/>
  <c r="G23" i="9"/>
  <c r="H23" i="9"/>
  <c r="G24" i="9"/>
  <c r="H24" i="9"/>
  <c r="G25" i="9"/>
  <c r="H25" i="9"/>
  <c r="G26" i="9"/>
  <c r="H26" i="9"/>
  <c r="G27" i="9"/>
  <c r="H27" i="9"/>
  <c r="G28" i="9"/>
  <c r="H28" i="9"/>
  <c r="G29" i="9"/>
  <c r="H29" i="9"/>
  <c r="G30" i="9"/>
  <c r="H30" i="9"/>
  <c r="G31" i="9"/>
  <c r="H31" i="9"/>
  <c r="G32" i="9"/>
  <c r="H32" i="9"/>
  <c r="G33" i="9"/>
  <c r="H33" i="9"/>
  <c r="G34" i="9"/>
  <c r="H34" i="9"/>
  <c r="G35" i="9"/>
  <c r="H35" i="9"/>
  <c r="G36" i="9"/>
  <c r="H36" i="9"/>
  <c r="G37" i="9"/>
  <c r="H37" i="9"/>
  <c r="G38" i="9"/>
  <c r="H38" i="9"/>
  <c r="G39" i="9"/>
  <c r="H39" i="9"/>
  <c r="G40" i="9"/>
  <c r="H40" i="9"/>
  <c r="G41" i="9"/>
  <c r="H41" i="9"/>
  <c r="G42" i="9"/>
  <c r="H42" i="9"/>
  <c r="G43" i="9"/>
  <c r="H43" i="9"/>
  <c r="G44" i="9"/>
  <c r="H44" i="9"/>
  <c r="G45" i="9"/>
  <c r="H45" i="9"/>
  <c r="G46" i="9"/>
  <c r="H46" i="9"/>
  <c r="G47" i="9"/>
  <c r="H47" i="9"/>
  <c r="G48" i="9"/>
  <c r="H48" i="9"/>
  <c r="G49" i="9"/>
  <c r="H49" i="9"/>
  <c r="G50" i="9"/>
  <c r="H50" i="9"/>
  <c r="G51" i="9"/>
  <c r="H51" i="9"/>
  <c r="G52" i="9"/>
  <c r="H52" i="9"/>
  <c r="G53" i="9"/>
  <c r="H53" i="9"/>
  <c r="G54" i="9"/>
  <c r="H54" i="9"/>
  <c r="G55" i="9"/>
  <c r="H55" i="9"/>
  <c r="G56" i="9"/>
  <c r="H56" i="9"/>
  <c r="G57" i="9"/>
  <c r="H57" i="9"/>
  <c r="G58" i="9"/>
  <c r="H58" i="9"/>
  <c r="G59" i="9"/>
  <c r="H59" i="9"/>
  <c r="G60" i="9"/>
  <c r="H60" i="9"/>
  <c r="G61" i="9"/>
  <c r="H61" i="9"/>
  <c r="G62" i="9"/>
  <c r="H62" i="9"/>
  <c r="G63" i="9"/>
  <c r="H63" i="9"/>
  <c r="G64" i="9"/>
  <c r="H64" i="9"/>
  <c r="G65" i="9"/>
  <c r="H65" i="9"/>
  <c r="G66" i="9"/>
  <c r="H66" i="9"/>
  <c r="G67" i="9"/>
  <c r="H67" i="9"/>
  <c r="G68" i="9"/>
  <c r="H68" i="9"/>
  <c r="G69" i="9"/>
  <c r="H69" i="9"/>
  <c r="G70" i="9"/>
  <c r="H70" i="9"/>
  <c r="G71" i="9"/>
  <c r="H71" i="9"/>
  <c r="G72" i="9"/>
  <c r="H72" i="9"/>
  <c r="G73" i="9"/>
  <c r="H73" i="9"/>
  <c r="G74" i="9"/>
  <c r="H74" i="9"/>
  <c r="G75" i="9"/>
  <c r="H75" i="9"/>
  <c r="G76" i="9"/>
  <c r="H76" i="9"/>
  <c r="G77" i="9"/>
  <c r="H77" i="9"/>
  <c r="G78" i="9"/>
  <c r="H78" i="9"/>
  <c r="G79" i="9"/>
  <c r="H79" i="9"/>
  <c r="G80" i="9"/>
  <c r="H80" i="9"/>
  <c r="G81" i="9"/>
  <c r="H81" i="9"/>
  <c r="G82" i="9"/>
  <c r="H82" i="9"/>
  <c r="G83" i="9"/>
  <c r="H83" i="9"/>
  <c r="G84" i="9"/>
  <c r="H84" i="9"/>
  <c r="G85" i="9"/>
  <c r="H85" i="9"/>
  <c r="G86" i="9"/>
  <c r="H86" i="9"/>
  <c r="G87" i="9"/>
  <c r="H87" i="9"/>
  <c r="G88" i="9"/>
  <c r="H88" i="9"/>
  <c r="G89" i="9"/>
  <c r="H89" i="9"/>
  <c r="G90" i="9"/>
  <c r="H90" i="9"/>
  <c r="G91" i="9"/>
  <c r="H91" i="9"/>
  <c r="G92" i="9"/>
  <c r="H92" i="9"/>
  <c r="G93" i="9"/>
  <c r="H93" i="9"/>
  <c r="G94" i="9"/>
  <c r="H94" i="9"/>
  <c r="G95" i="9"/>
  <c r="H95" i="9"/>
  <c r="G96" i="9"/>
  <c r="H96" i="9"/>
  <c r="G97" i="9"/>
  <c r="H97" i="9"/>
  <c r="G98" i="9"/>
  <c r="H98" i="9"/>
  <c r="G99" i="9"/>
  <c r="H99" i="9"/>
  <c r="G100" i="9"/>
  <c r="H100" i="9"/>
  <c r="G101" i="9"/>
  <c r="H101" i="9"/>
  <c r="G102" i="9"/>
  <c r="H102" i="9"/>
  <c r="G103" i="9"/>
  <c r="H103" i="9"/>
  <c r="G104" i="9"/>
  <c r="H104" i="9"/>
  <c r="G105" i="9"/>
  <c r="H105" i="9"/>
  <c r="G106" i="9"/>
  <c r="H106" i="9"/>
  <c r="G107" i="9"/>
  <c r="H107" i="9"/>
  <c r="G108" i="9"/>
  <c r="H108" i="9"/>
  <c r="G109" i="9"/>
  <c r="H109" i="9"/>
  <c r="G110" i="9"/>
  <c r="H110" i="9"/>
  <c r="G111" i="9"/>
  <c r="H111" i="9"/>
  <c r="G112" i="9"/>
  <c r="H112" i="9"/>
  <c r="G113" i="9"/>
  <c r="H113" i="9"/>
  <c r="G114" i="9"/>
  <c r="H114" i="9"/>
  <c r="G115" i="9"/>
  <c r="H115" i="9"/>
  <c r="G116" i="9"/>
  <c r="H116" i="9"/>
  <c r="G117" i="9"/>
  <c r="H117" i="9"/>
  <c r="G118" i="9"/>
  <c r="H118" i="9"/>
  <c r="G119" i="9"/>
  <c r="H119" i="9"/>
  <c r="G120" i="9"/>
  <c r="H120" i="9"/>
  <c r="G121" i="9"/>
  <c r="H121" i="9"/>
  <c r="G122" i="9"/>
  <c r="H122" i="9"/>
  <c r="G123" i="9"/>
  <c r="H123" i="9"/>
  <c r="G124" i="9"/>
  <c r="H124" i="9"/>
  <c r="G125" i="9"/>
  <c r="H125" i="9"/>
  <c r="G126" i="9"/>
  <c r="H126" i="9"/>
  <c r="G127" i="9"/>
  <c r="H127" i="9"/>
  <c r="G128" i="9"/>
  <c r="H128" i="9"/>
  <c r="G129" i="9"/>
  <c r="H129" i="9"/>
  <c r="G130" i="9"/>
  <c r="H130" i="9"/>
  <c r="G131" i="9"/>
  <c r="H131" i="9"/>
  <c r="G132" i="9"/>
  <c r="H132" i="9"/>
  <c r="G133" i="9"/>
  <c r="H133" i="9"/>
  <c r="G134" i="9"/>
  <c r="H134" i="9"/>
  <c r="G135" i="9"/>
  <c r="H135" i="9"/>
  <c r="G136" i="9"/>
  <c r="H136" i="9"/>
  <c r="G137" i="9"/>
  <c r="H137" i="9"/>
  <c r="G138" i="9"/>
  <c r="H138" i="9"/>
  <c r="G139" i="9"/>
  <c r="H139" i="9"/>
  <c r="G140" i="9"/>
  <c r="H140" i="9"/>
  <c r="G141" i="9"/>
  <c r="H141" i="9"/>
  <c r="G142" i="9"/>
  <c r="H142" i="9"/>
  <c r="G143" i="9"/>
  <c r="H143" i="9"/>
  <c r="G144" i="9"/>
  <c r="H144" i="9"/>
  <c r="G145" i="9"/>
  <c r="H145" i="9"/>
  <c r="G146" i="9"/>
  <c r="H146" i="9"/>
  <c r="G147" i="9"/>
  <c r="H147" i="9"/>
  <c r="G148" i="9"/>
  <c r="H148" i="9"/>
  <c r="G149" i="9"/>
  <c r="H149" i="9"/>
  <c r="G150" i="9"/>
  <c r="H150" i="9"/>
  <c r="G151" i="9"/>
  <c r="H151" i="9"/>
  <c r="G152" i="9"/>
  <c r="H152" i="9"/>
  <c r="G153" i="9"/>
  <c r="H153" i="9"/>
  <c r="G154" i="9"/>
  <c r="H154" i="9"/>
  <c r="G155" i="9"/>
  <c r="H155" i="9"/>
  <c r="G156" i="9"/>
  <c r="H156" i="9"/>
  <c r="G157" i="9"/>
  <c r="H157" i="9"/>
  <c r="G158" i="9"/>
  <c r="H158" i="9"/>
  <c r="G159" i="9"/>
  <c r="H159" i="9"/>
  <c r="G160" i="9"/>
  <c r="H160" i="9"/>
  <c r="G161" i="9"/>
  <c r="H161" i="9"/>
  <c r="G162" i="9"/>
  <c r="H162" i="9"/>
  <c r="G163" i="9"/>
  <c r="H163" i="9"/>
  <c r="G164" i="9"/>
  <c r="H164" i="9"/>
  <c r="G165" i="9"/>
  <c r="H165" i="9"/>
  <c r="G166" i="9"/>
  <c r="H166" i="9"/>
  <c r="G167" i="9"/>
  <c r="H167" i="9"/>
  <c r="G168" i="9"/>
  <c r="H168" i="9"/>
  <c r="G169" i="9"/>
  <c r="H169" i="9"/>
  <c r="G170" i="9"/>
  <c r="H170" i="9"/>
  <c r="G171" i="9"/>
  <c r="H171" i="9"/>
  <c r="G172" i="9"/>
  <c r="H172" i="9"/>
  <c r="G173" i="9"/>
  <c r="H173" i="9"/>
  <c r="G174" i="9"/>
  <c r="H174" i="9"/>
  <c r="G175" i="9"/>
  <c r="H175" i="9"/>
  <c r="G176" i="9"/>
  <c r="H176" i="9"/>
  <c r="G177" i="9"/>
  <c r="H177" i="9"/>
  <c r="G178" i="9"/>
  <c r="H178" i="9"/>
  <c r="G179" i="9"/>
  <c r="H179" i="9"/>
  <c r="G180" i="9"/>
  <c r="H180" i="9"/>
  <c r="G181" i="9"/>
  <c r="H181" i="9"/>
  <c r="G182" i="9"/>
  <c r="H182" i="9"/>
  <c r="G183" i="9"/>
  <c r="H183" i="9"/>
  <c r="G184" i="9"/>
  <c r="H184" i="9"/>
  <c r="G185" i="9"/>
  <c r="H185" i="9"/>
  <c r="G186" i="9"/>
  <c r="H186" i="9"/>
  <c r="G187" i="9"/>
  <c r="H187" i="9"/>
  <c r="G188" i="9"/>
  <c r="H188" i="9"/>
  <c r="G189" i="9"/>
  <c r="H189" i="9"/>
  <c r="G190" i="9"/>
  <c r="H190" i="9"/>
  <c r="G191" i="9"/>
  <c r="H191" i="9"/>
  <c r="G192" i="9"/>
  <c r="H192" i="9"/>
  <c r="G193" i="9"/>
  <c r="H193" i="9"/>
  <c r="G194" i="9"/>
  <c r="H194" i="9"/>
  <c r="G195" i="9"/>
  <c r="H195" i="9"/>
  <c r="G196" i="9"/>
  <c r="H196" i="9"/>
  <c r="G197" i="9"/>
  <c r="H197" i="9"/>
  <c r="G198" i="9"/>
  <c r="H198" i="9"/>
  <c r="G199" i="9"/>
  <c r="H199" i="9"/>
  <c r="G200" i="9"/>
  <c r="H200" i="9"/>
  <c r="G201" i="9"/>
  <c r="H201" i="9"/>
  <c r="G202" i="9"/>
  <c r="H202" i="9"/>
  <c r="G203" i="9"/>
  <c r="H203" i="9"/>
  <c r="G204" i="9"/>
  <c r="H204" i="9"/>
  <c r="G205" i="9"/>
  <c r="H205" i="9"/>
  <c r="G206" i="9"/>
  <c r="H206" i="9"/>
  <c r="G207" i="9"/>
  <c r="H207" i="9"/>
  <c r="G208" i="9"/>
  <c r="H208" i="9"/>
  <c r="G209" i="9"/>
  <c r="H209" i="9"/>
  <c r="G210" i="9"/>
  <c r="H210" i="9"/>
  <c r="G211" i="9"/>
  <c r="H211" i="9"/>
  <c r="G212" i="9"/>
  <c r="H212" i="9"/>
  <c r="G213" i="9"/>
  <c r="H213" i="9"/>
  <c r="G214" i="9"/>
  <c r="H214" i="9"/>
  <c r="G215" i="9"/>
  <c r="H215" i="9"/>
  <c r="G216" i="9"/>
  <c r="H216" i="9"/>
  <c r="G217" i="9"/>
  <c r="H217" i="9"/>
  <c r="G218" i="9"/>
  <c r="H218" i="9"/>
  <c r="G219" i="9"/>
  <c r="H219" i="9"/>
  <c r="G220" i="9"/>
  <c r="H220" i="9"/>
  <c r="G221" i="9"/>
  <c r="H221" i="9"/>
  <c r="G222" i="9"/>
  <c r="H222" i="9"/>
  <c r="G223" i="9"/>
  <c r="H223" i="9"/>
  <c r="G224" i="9"/>
  <c r="H224" i="9"/>
  <c r="G225" i="9"/>
  <c r="H225" i="9"/>
  <c r="G226" i="9"/>
  <c r="H226" i="9"/>
  <c r="G227" i="9"/>
  <c r="H227" i="9"/>
  <c r="G228" i="9"/>
  <c r="H228" i="9"/>
  <c r="G229" i="9"/>
  <c r="H229" i="9"/>
  <c r="G230" i="9"/>
  <c r="H230" i="9"/>
  <c r="G231" i="9"/>
  <c r="H231" i="9"/>
  <c r="G232" i="9"/>
  <c r="H232" i="9"/>
  <c r="G233" i="9"/>
  <c r="H233" i="9"/>
  <c r="G234" i="9"/>
  <c r="H234" i="9"/>
  <c r="G235" i="9"/>
  <c r="H235" i="9"/>
  <c r="G236" i="9"/>
  <c r="H236" i="9"/>
  <c r="G237" i="9"/>
  <c r="H237" i="9"/>
  <c r="G238" i="9"/>
  <c r="H238" i="9"/>
  <c r="G239" i="9"/>
  <c r="H239" i="9"/>
  <c r="G240" i="9"/>
  <c r="H240" i="9"/>
  <c r="G241" i="9"/>
  <c r="H241" i="9"/>
  <c r="G242" i="9"/>
  <c r="H242" i="9"/>
  <c r="G243" i="9"/>
  <c r="H243" i="9"/>
  <c r="G244" i="9"/>
  <c r="H244" i="9"/>
  <c r="G245" i="9"/>
  <c r="H245" i="9"/>
  <c r="G246" i="9"/>
  <c r="H246" i="9"/>
  <c r="G247" i="9"/>
  <c r="H247" i="9"/>
  <c r="G248" i="9"/>
  <c r="H248" i="9"/>
  <c r="G249" i="9"/>
  <c r="H249" i="9"/>
  <c r="G250" i="9"/>
  <c r="H250" i="9"/>
  <c r="G251" i="9"/>
  <c r="H251" i="9"/>
  <c r="G252" i="9"/>
  <c r="H252" i="9"/>
  <c r="G253" i="9"/>
  <c r="H253" i="9"/>
  <c r="G254" i="9"/>
  <c r="H254" i="9"/>
  <c r="G255" i="9"/>
  <c r="H255" i="9"/>
  <c r="G256" i="9"/>
  <c r="H256" i="9"/>
  <c r="G257" i="9"/>
  <c r="H257" i="9"/>
  <c r="G258" i="9"/>
  <c r="H258" i="9"/>
  <c r="G259" i="9"/>
  <c r="H259" i="9"/>
  <c r="G260" i="9"/>
  <c r="H260" i="9"/>
  <c r="G261" i="9"/>
  <c r="H261" i="9"/>
  <c r="G262" i="9"/>
  <c r="H262" i="9"/>
  <c r="G263" i="9"/>
  <c r="H263" i="9"/>
  <c r="G264" i="9"/>
  <c r="H264" i="9"/>
  <c r="G265" i="9"/>
  <c r="H265" i="9"/>
  <c r="G266" i="9"/>
  <c r="H266" i="9"/>
  <c r="G267" i="9"/>
  <c r="H267" i="9"/>
  <c r="G268" i="9"/>
  <c r="H268" i="9"/>
  <c r="G269" i="9"/>
  <c r="H269" i="9"/>
  <c r="G270" i="9"/>
  <c r="H270" i="9"/>
  <c r="G271" i="9"/>
  <c r="H271" i="9"/>
  <c r="G272" i="9"/>
  <c r="H272" i="9"/>
  <c r="G273" i="9"/>
  <c r="H273" i="9"/>
  <c r="G274" i="9"/>
  <c r="H274" i="9"/>
  <c r="G275" i="9"/>
  <c r="H275" i="9"/>
  <c r="G276" i="9"/>
  <c r="H276" i="9"/>
  <c r="G277" i="9"/>
  <c r="H277" i="9"/>
  <c r="G278" i="9"/>
  <c r="H278" i="9"/>
  <c r="G279" i="9"/>
  <c r="H279" i="9"/>
  <c r="G280" i="9"/>
  <c r="H280" i="9"/>
  <c r="G281" i="9"/>
  <c r="H281" i="9"/>
  <c r="G282" i="9"/>
  <c r="H282" i="9"/>
  <c r="G283" i="9"/>
  <c r="H283" i="9"/>
  <c r="G284" i="9"/>
  <c r="H284" i="9"/>
  <c r="G285" i="9"/>
  <c r="H285" i="9"/>
  <c r="G286" i="9"/>
  <c r="H286" i="9"/>
  <c r="G287" i="9"/>
  <c r="H287" i="9"/>
  <c r="G288" i="9"/>
  <c r="H288" i="9"/>
  <c r="G289" i="9"/>
  <c r="H289" i="9"/>
  <c r="G290" i="9"/>
  <c r="H290" i="9"/>
  <c r="G291" i="9"/>
  <c r="H291" i="9"/>
  <c r="G292" i="9"/>
  <c r="H292" i="9"/>
  <c r="G293" i="9"/>
  <c r="H293" i="9"/>
  <c r="G294" i="9"/>
  <c r="H294" i="9"/>
  <c r="G295" i="9"/>
  <c r="H295" i="9"/>
  <c r="G296" i="9"/>
  <c r="H296" i="9"/>
  <c r="G297" i="9"/>
  <c r="H297" i="9"/>
  <c r="G298" i="9"/>
  <c r="H298" i="9"/>
  <c r="G299" i="9"/>
  <c r="H299" i="9"/>
  <c r="G300" i="9"/>
  <c r="H300" i="9"/>
  <c r="G301" i="9"/>
  <c r="H301" i="9"/>
  <c r="G302" i="9"/>
  <c r="H302" i="9"/>
  <c r="G303" i="9"/>
  <c r="H303" i="9"/>
  <c r="G304" i="9"/>
  <c r="H304" i="9"/>
  <c r="G305" i="9"/>
  <c r="H305" i="9"/>
  <c r="G306" i="9"/>
  <c r="H306" i="9"/>
  <c r="G307" i="9"/>
  <c r="H307" i="9"/>
  <c r="G308" i="9"/>
  <c r="H308" i="9"/>
  <c r="G309" i="9"/>
  <c r="H309" i="9"/>
  <c r="G310" i="9"/>
  <c r="H310" i="9"/>
  <c r="G311" i="9"/>
  <c r="H311" i="9"/>
  <c r="G312" i="9"/>
  <c r="H312" i="9"/>
  <c r="G313" i="9"/>
  <c r="H313" i="9"/>
  <c r="G314" i="9"/>
  <c r="H314" i="9"/>
  <c r="G315" i="9"/>
  <c r="H315" i="9"/>
  <c r="G316" i="9"/>
  <c r="H316" i="9"/>
  <c r="G317" i="9"/>
  <c r="H317" i="9"/>
  <c r="G318" i="9"/>
  <c r="H318" i="9"/>
  <c r="G319" i="9"/>
  <c r="H319" i="9"/>
  <c r="G320" i="9"/>
  <c r="H320" i="9"/>
  <c r="G321" i="9"/>
  <c r="H321" i="9"/>
  <c r="G322" i="9"/>
  <c r="H322" i="9"/>
  <c r="G323" i="9"/>
  <c r="H323" i="9"/>
  <c r="G324" i="9"/>
  <c r="H324" i="9"/>
  <c r="G325" i="9"/>
  <c r="H325" i="9"/>
  <c r="G326" i="9"/>
  <c r="H326" i="9"/>
  <c r="G327" i="9"/>
  <c r="H327" i="9"/>
  <c r="G328" i="9"/>
  <c r="H328" i="9"/>
  <c r="G329" i="9"/>
  <c r="H329" i="9"/>
  <c r="G330" i="9"/>
  <c r="H330" i="9"/>
  <c r="G331" i="9"/>
  <c r="H331" i="9"/>
  <c r="G332" i="9"/>
  <c r="H332" i="9"/>
  <c r="G333" i="9"/>
  <c r="H333" i="9"/>
  <c r="G334" i="9"/>
  <c r="H334" i="9"/>
  <c r="G335" i="9"/>
  <c r="H335" i="9"/>
  <c r="G336" i="9"/>
  <c r="H336" i="9"/>
  <c r="G337" i="9"/>
  <c r="H337" i="9"/>
  <c r="G338" i="9"/>
  <c r="H338" i="9"/>
  <c r="G339" i="9"/>
  <c r="H339" i="9"/>
  <c r="G340" i="9"/>
  <c r="H340" i="9"/>
  <c r="G341" i="9"/>
  <c r="H341" i="9"/>
  <c r="G342" i="9"/>
  <c r="H342" i="9"/>
  <c r="G343" i="9"/>
  <c r="H343" i="9"/>
  <c r="G344" i="9"/>
  <c r="H344" i="9"/>
  <c r="G345" i="9"/>
  <c r="H345" i="9"/>
  <c r="G346" i="9"/>
  <c r="H346" i="9"/>
  <c r="G347" i="9"/>
  <c r="H347" i="9"/>
  <c r="G348" i="9"/>
  <c r="H348" i="9"/>
  <c r="G349" i="9"/>
  <c r="H349" i="9"/>
  <c r="G350" i="9"/>
  <c r="H350" i="9"/>
  <c r="G351" i="9"/>
  <c r="H351" i="9"/>
  <c r="G352" i="9"/>
  <c r="H352" i="9"/>
  <c r="G353" i="9"/>
  <c r="H353" i="9"/>
  <c r="G354" i="9"/>
  <c r="H354" i="9"/>
  <c r="G355" i="9"/>
  <c r="H355" i="9"/>
  <c r="G356" i="9"/>
  <c r="H356" i="9"/>
  <c r="G357" i="9"/>
  <c r="H357" i="9"/>
  <c r="G358" i="9"/>
  <c r="H358" i="9"/>
  <c r="G359" i="9"/>
  <c r="H359" i="9"/>
  <c r="G360" i="9"/>
  <c r="H360" i="9"/>
  <c r="G361" i="9"/>
  <c r="H361" i="9"/>
  <c r="G362" i="9"/>
  <c r="H362" i="9"/>
  <c r="G363" i="9"/>
  <c r="H363" i="9"/>
  <c r="G364" i="9"/>
  <c r="H364" i="9"/>
  <c r="G365" i="9"/>
  <c r="H365" i="9"/>
  <c r="G366" i="9"/>
  <c r="H366" i="9"/>
  <c r="G367" i="9"/>
  <c r="H367" i="9"/>
  <c r="G368" i="9"/>
  <c r="H368" i="9"/>
  <c r="G369" i="9"/>
  <c r="H369" i="9"/>
  <c r="G370" i="9"/>
  <c r="H370" i="9"/>
  <c r="G371" i="9"/>
  <c r="H371" i="9"/>
  <c r="G372" i="9"/>
  <c r="H372" i="9"/>
  <c r="G373" i="9"/>
  <c r="H373" i="9"/>
  <c r="G374" i="9"/>
  <c r="H374" i="9"/>
  <c r="G375" i="9"/>
  <c r="H375" i="9"/>
  <c r="G376" i="9"/>
  <c r="H376" i="9"/>
  <c r="G377" i="9"/>
  <c r="H377" i="9"/>
  <c r="G378" i="9"/>
  <c r="H378" i="9"/>
  <c r="G379" i="9"/>
  <c r="H379" i="9"/>
  <c r="G380" i="9"/>
  <c r="H380" i="9"/>
  <c r="G381" i="9"/>
  <c r="H381" i="9"/>
  <c r="G382" i="9"/>
  <c r="H382" i="9"/>
  <c r="G383" i="9"/>
  <c r="H383" i="9"/>
  <c r="G384" i="9"/>
  <c r="H384" i="9"/>
  <c r="G385" i="9"/>
  <c r="H385" i="9"/>
  <c r="G386" i="9"/>
  <c r="H386" i="9"/>
  <c r="G387" i="9"/>
  <c r="H387" i="9"/>
  <c r="G388" i="9"/>
  <c r="H388" i="9"/>
  <c r="G389" i="9"/>
  <c r="H389" i="9"/>
  <c r="G390" i="9"/>
  <c r="H390" i="9"/>
  <c r="G391" i="9"/>
  <c r="H391" i="9"/>
  <c r="G392" i="9"/>
  <c r="H392" i="9"/>
  <c r="G393" i="9"/>
  <c r="H393" i="9"/>
  <c r="G394" i="9"/>
  <c r="H394" i="9"/>
  <c r="G395" i="9"/>
  <c r="H395" i="9"/>
  <c r="G396" i="9"/>
  <c r="H396" i="9"/>
  <c r="G397" i="9"/>
  <c r="H397" i="9"/>
  <c r="G398" i="9"/>
  <c r="H398" i="9"/>
  <c r="G399" i="9"/>
  <c r="H399" i="9"/>
  <c r="G400" i="9"/>
  <c r="H400" i="9"/>
  <c r="G401" i="9"/>
  <c r="H401" i="9"/>
  <c r="G402" i="9"/>
  <c r="H402" i="9"/>
  <c r="G403" i="9"/>
  <c r="H403" i="9"/>
  <c r="G404" i="9"/>
  <c r="H404" i="9"/>
  <c r="G405" i="9"/>
  <c r="H405" i="9"/>
  <c r="G406" i="9"/>
  <c r="H406" i="9"/>
  <c r="G407" i="9"/>
  <c r="H407" i="9"/>
  <c r="G408" i="9"/>
  <c r="H408" i="9"/>
  <c r="G409" i="9"/>
  <c r="H409" i="9"/>
  <c r="G410" i="9"/>
  <c r="H410" i="9"/>
  <c r="G411" i="9"/>
  <c r="H411" i="9"/>
  <c r="G412" i="9"/>
  <c r="H412" i="9"/>
  <c r="G413" i="9"/>
  <c r="H413" i="9"/>
  <c r="G414" i="9"/>
  <c r="H414" i="9"/>
  <c r="G415" i="9"/>
  <c r="H415" i="9"/>
  <c r="G416" i="9"/>
  <c r="H416" i="9"/>
  <c r="G417" i="9"/>
  <c r="H417" i="9"/>
  <c r="G418" i="9"/>
  <c r="H418" i="9"/>
  <c r="G419" i="9"/>
  <c r="H419" i="9"/>
  <c r="G420" i="9"/>
  <c r="H420" i="9"/>
  <c r="G421" i="9"/>
  <c r="H421" i="9"/>
  <c r="G422" i="9"/>
  <c r="H422" i="9"/>
  <c r="G423" i="9"/>
  <c r="H423" i="9"/>
  <c r="G424" i="9"/>
  <c r="H424" i="9"/>
  <c r="G425" i="9"/>
  <c r="H425" i="9"/>
  <c r="G426" i="9"/>
  <c r="H426" i="9"/>
  <c r="G427" i="9"/>
  <c r="H427" i="9"/>
  <c r="G428" i="9"/>
  <c r="H428" i="9"/>
  <c r="G429" i="9"/>
  <c r="H429" i="9"/>
  <c r="G430" i="9"/>
  <c r="H430" i="9"/>
  <c r="G431" i="9"/>
  <c r="H431" i="9"/>
  <c r="G432" i="9"/>
  <c r="H432" i="9"/>
  <c r="G433" i="9"/>
  <c r="H433" i="9"/>
  <c r="G434" i="9"/>
  <c r="H434" i="9"/>
  <c r="J435" i="9" s="1"/>
  <c r="G9" i="8"/>
  <c r="H9" i="8"/>
  <c r="G10" i="8"/>
  <c r="H10" i="8"/>
  <c r="G11" i="8"/>
  <c r="H11" i="8"/>
  <c r="G12" i="8"/>
  <c r="H12" i="8"/>
  <c r="G13" i="8"/>
  <c r="H13" i="8"/>
  <c r="G14" i="8"/>
  <c r="H14" i="8"/>
  <c r="G15" i="8"/>
  <c r="H15" i="8"/>
  <c r="G16" i="8"/>
  <c r="H16" i="8"/>
  <c r="G17" i="8"/>
  <c r="H17" i="8"/>
  <c r="G18" i="8"/>
  <c r="H18" i="8"/>
  <c r="G19" i="8"/>
  <c r="H19" i="8"/>
  <c r="G20" i="8"/>
  <c r="H20" i="8"/>
  <c r="G21" i="8"/>
  <c r="H21" i="8"/>
  <c r="G22" i="8"/>
  <c r="H22" i="8"/>
  <c r="G23" i="8"/>
  <c r="H23" i="8"/>
  <c r="G24" i="8"/>
  <c r="H24" i="8"/>
  <c r="G25" i="8"/>
  <c r="H25" i="8"/>
  <c r="G26" i="8"/>
  <c r="H26" i="8"/>
  <c r="G27" i="8"/>
  <c r="H27" i="8"/>
  <c r="G28" i="8"/>
  <c r="H28" i="8"/>
  <c r="G29" i="8"/>
  <c r="H29" i="8"/>
  <c r="G30" i="8"/>
  <c r="H30" i="8"/>
  <c r="G31" i="8"/>
  <c r="H31" i="8"/>
  <c r="G32" i="8"/>
  <c r="H32" i="8"/>
  <c r="G33" i="8"/>
  <c r="H33" i="8"/>
  <c r="G34" i="8"/>
  <c r="H34" i="8"/>
  <c r="G35" i="8"/>
  <c r="H35" i="8"/>
  <c r="G36" i="8"/>
  <c r="H36" i="8"/>
  <c r="G37" i="8"/>
  <c r="H37" i="8"/>
  <c r="G38" i="8"/>
  <c r="H38" i="8"/>
  <c r="G39" i="8"/>
  <c r="H39" i="8"/>
  <c r="G40" i="8"/>
  <c r="H40" i="8"/>
  <c r="G41" i="8"/>
  <c r="H41" i="8"/>
  <c r="G42" i="8"/>
  <c r="H42" i="8"/>
  <c r="G43" i="8"/>
  <c r="H43" i="8"/>
  <c r="G44" i="8"/>
  <c r="H44" i="8"/>
  <c r="G45" i="8"/>
  <c r="H45" i="8"/>
  <c r="G46" i="8"/>
  <c r="H46" i="8"/>
  <c r="G47" i="8"/>
  <c r="H47" i="8"/>
  <c r="G48" i="8"/>
  <c r="H48" i="8"/>
  <c r="G49" i="8"/>
  <c r="H49" i="8"/>
  <c r="G50" i="8"/>
  <c r="H50" i="8"/>
  <c r="G51" i="8"/>
  <c r="H51" i="8"/>
  <c r="G52" i="8"/>
  <c r="H52" i="8"/>
  <c r="G53" i="8"/>
  <c r="H53" i="8"/>
  <c r="G54" i="8"/>
  <c r="H54" i="8"/>
  <c r="G55" i="8"/>
  <c r="H55" i="8"/>
  <c r="G56" i="8"/>
  <c r="H56" i="8"/>
  <c r="G57" i="8"/>
  <c r="H57" i="8"/>
  <c r="G58" i="8"/>
  <c r="H58" i="8"/>
  <c r="G59" i="8"/>
  <c r="H59" i="8"/>
  <c r="G60" i="8"/>
  <c r="H60" i="8"/>
  <c r="G61" i="8"/>
  <c r="H61" i="8"/>
  <c r="G62" i="8"/>
  <c r="H62" i="8"/>
  <c r="G63" i="8"/>
  <c r="H63" i="8"/>
  <c r="G64" i="8"/>
  <c r="H64" i="8"/>
  <c r="G65" i="8"/>
  <c r="H65" i="8"/>
  <c r="G66" i="8"/>
  <c r="H66" i="8"/>
  <c r="G67" i="8"/>
  <c r="H67" i="8"/>
  <c r="G68" i="8"/>
  <c r="H68" i="8"/>
  <c r="G69" i="8"/>
  <c r="H69" i="8"/>
  <c r="G70" i="8"/>
  <c r="H70" i="8"/>
  <c r="G71" i="8"/>
  <c r="H71" i="8"/>
  <c r="G72" i="8"/>
  <c r="H72" i="8"/>
  <c r="G73" i="8"/>
  <c r="H73" i="8"/>
  <c r="G74" i="8"/>
  <c r="H74" i="8"/>
  <c r="G75" i="8"/>
  <c r="H75" i="8"/>
  <c r="G76" i="8"/>
  <c r="H76" i="8"/>
  <c r="G77" i="8"/>
  <c r="H77" i="8"/>
  <c r="G78" i="8"/>
  <c r="H78" i="8"/>
  <c r="G79" i="8"/>
  <c r="H79" i="8"/>
  <c r="G80" i="8"/>
  <c r="H80" i="8"/>
  <c r="G81" i="8"/>
  <c r="H81" i="8"/>
  <c r="G82" i="8"/>
  <c r="H82" i="8"/>
  <c r="G83" i="8"/>
  <c r="H83" i="8"/>
  <c r="G84" i="8"/>
  <c r="H84" i="8"/>
  <c r="G85" i="8"/>
  <c r="H85" i="8"/>
  <c r="G86" i="8"/>
  <c r="H86" i="8"/>
  <c r="G87" i="8"/>
  <c r="H87" i="8"/>
  <c r="G88" i="8"/>
  <c r="H88" i="8"/>
  <c r="G89" i="8"/>
  <c r="H89" i="8"/>
  <c r="G90" i="8"/>
  <c r="H90" i="8"/>
  <c r="G91" i="8"/>
  <c r="H91" i="8"/>
  <c r="G92" i="8"/>
  <c r="H92" i="8"/>
  <c r="G93" i="8"/>
  <c r="H93" i="8"/>
  <c r="G94" i="8"/>
  <c r="H94" i="8"/>
  <c r="G95" i="8"/>
  <c r="H95" i="8"/>
  <c r="G96" i="8"/>
  <c r="H96" i="8"/>
  <c r="G97" i="8"/>
  <c r="H97" i="8"/>
  <c r="G98" i="8"/>
  <c r="H98" i="8"/>
  <c r="G99" i="8"/>
  <c r="H99" i="8"/>
  <c r="G100" i="8"/>
  <c r="H100" i="8"/>
  <c r="G101" i="8"/>
  <c r="H101" i="8"/>
  <c r="G102" i="8"/>
  <c r="H102" i="8"/>
  <c r="G103" i="8"/>
  <c r="H103" i="8"/>
  <c r="G104" i="8"/>
  <c r="H104" i="8"/>
  <c r="G105" i="8"/>
  <c r="H105" i="8"/>
  <c r="G106" i="8"/>
  <c r="H106" i="8"/>
  <c r="G107" i="8"/>
  <c r="H107" i="8"/>
  <c r="G108" i="8"/>
  <c r="H108" i="8"/>
  <c r="G109" i="8"/>
  <c r="H109" i="8"/>
  <c r="G110" i="8"/>
  <c r="H110" i="8"/>
  <c r="G111" i="8"/>
  <c r="H111" i="8"/>
  <c r="G112" i="8"/>
  <c r="H112" i="8"/>
  <c r="G113" i="8"/>
  <c r="H113" i="8"/>
  <c r="G114" i="8"/>
  <c r="H114" i="8"/>
  <c r="G115" i="8"/>
  <c r="H115" i="8"/>
  <c r="G116" i="8"/>
  <c r="H116" i="8"/>
  <c r="G117" i="8"/>
  <c r="H117" i="8"/>
  <c r="G118" i="8"/>
  <c r="H118" i="8"/>
  <c r="G119" i="8"/>
  <c r="H119" i="8"/>
  <c r="G120" i="8"/>
  <c r="H120" i="8"/>
  <c r="G121" i="8"/>
  <c r="H121" i="8"/>
  <c r="G122" i="8"/>
  <c r="H122" i="8"/>
  <c r="G123" i="8"/>
  <c r="H123" i="8"/>
  <c r="G124" i="8"/>
  <c r="H124" i="8"/>
  <c r="G125" i="8"/>
  <c r="H125" i="8"/>
  <c r="G126" i="8"/>
  <c r="H126" i="8"/>
  <c r="G127" i="8"/>
  <c r="H127" i="8"/>
  <c r="G128" i="8"/>
  <c r="H128" i="8"/>
  <c r="G129" i="8"/>
  <c r="H129" i="8"/>
  <c r="G130" i="8"/>
  <c r="H130" i="8"/>
  <c r="G131" i="8"/>
  <c r="H131" i="8"/>
  <c r="G132" i="8"/>
  <c r="H132" i="8"/>
  <c r="G133" i="8"/>
  <c r="H133" i="8"/>
  <c r="G134" i="8"/>
  <c r="H134" i="8"/>
  <c r="G135" i="8"/>
  <c r="H135" i="8"/>
  <c r="G136" i="8"/>
  <c r="H136" i="8"/>
  <c r="G137" i="8"/>
  <c r="H137" i="8"/>
  <c r="G138" i="8"/>
  <c r="H138" i="8"/>
  <c r="G139" i="8"/>
  <c r="H139" i="8"/>
  <c r="G140" i="8"/>
  <c r="H140" i="8"/>
  <c r="G141" i="8"/>
  <c r="H141" i="8"/>
  <c r="G142" i="8"/>
  <c r="H142" i="8"/>
  <c r="G143" i="8"/>
  <c r="H143" i="8"/>
  <c r="G144" i="8"/>
  <c r="H144" i="8"/>
  <c r="G145" i="8"/>
  <c r="H145" i="8"/>
  <c r="G146" i="8"/>
  <c r="H146" i="8"/>
  <c r="G147" i="8"/>
  <c r="H147" i="8"/>
  <c r="G148" i="8"/>
  <c r="H148" i="8"/>
  <c r="G149" i="8"/>
  <c r="H149" i="8"/>
  <c r="G150" i="8"/>
  <c r="H150" i="8"/>
  <c r="G151" i="8"/>
  <c r="H151" i="8"/>
  <c r="G152" i="8"/>
  <c r="H152" i="8"/>
  <c r="G153" i="8"/>
  <c r="H153" i="8"/>
  <c r="G154" i="8"/>
  <c r="H154" i="8"/>
  <c r="G155" i="8"/>
  <c r="H155" i="8"/>
  <c r="G156" i="8"/>
  <c r="H156" i="8"/>
  <c r="G157" i="8"/>
  <c r="H157" i="8"/>
  <c r="G158" i="8"/>
  <c r="H158" i="8"/>
  <c r="G159" i="8"/>
  <c r="H159" i="8"/>
  <c r="G160" i="8"/>
  <c r="H160" i="8"/>
  <c r="G161" i="8"/>
  <c r="H161" i="8"/>
  <c r="G162" i="8"/>
  <c r="H162" i="8"/>
  <c r="G163" i="8"/>
  <c r="H163" i="8"/>
  <c r="G164" i="8"/>
  <c r="H164" i="8"/>
  <c r="G165" i="8"/>
  <c r="H165" i="8"/>
  <c r="G166" i="8"/>
  <c r="H166" i="8"/>
  <c r="G167" i="8"/>
  <c r="H167" i="8"/>
  <c r="G168" i="8"/>
  <c r="H168" i="8"/>
  <c r="G169" i="8"/>
  <c r="H169" i="8"/>
  <c r="G170" i="8"/>
  <c r="H170" i="8"/>
  <c r="G171" i="8"/>
  <c r="H171" i="8"/>
  <c r="G172" i="8"/>
  <c r="H172" i="8"/>
  <c r="G173" i="8"/>
  <c r="H173" i="8"/>
  <c r="G174" i="8"/>
  <c r="H174" i="8"/>
  <c r="G175" i="8"/>
  <c r="H175" i="8"/>
  <c r="G176" i="8"/>
  <c r="H176" i="8"/>
  <c r="G177" i="8"/>
  <c r="H177" i="8"/>
  <c r="G178" i="8"/>
  <c r="H178" i="8"/>
  <c r="G179" i="8"/>
  <c r="H179" i="8"/>
  <c r="G180" i="8"/>
  <c r="H180" i="8"/>
  <c r="G181" i="8"/>
  <c r="H181" i="8"/>
  <c r="G182" i="8"/>
  <c r="H182" i="8"/>
  <c r="G183" i="8"/>
  <c r="H183" i="8"/>
  <c r="G184" i="8"/>
  <c r="H184" i="8"/>
  <c r="G185" i="8"/>
  <c r="H185" i="8"/>
  <c r="G186" i="8"/>
  <c r="H186" i="8"/>
  <c r="G187" i="8"/>
  <c r="H187" i="8"/>
  <c r="G188" i="8"/>
  <c r="H188" i="8"/>
  <c r="G189" i="8"/>
  <c r="H189" i="8"/>
  <c r="G190" i="8"/>
  <c r="H190" i="8"/>
  <c r="G191" i="8"/>
  <c r="H191" i="8"/>
  <c r="G192" i="8"/>
  <c r="H192" i="8"/>
  <c r="G193" i="8"/>
  <c r="H193" i="8"/>
  <c r="G194" i="8"/>
  <c r="H194" i="8"/>
  <c r="G195" i="8"/>
  <c r="H195" i="8"/>
  <c r="G196" i="8"/>
  <c r="H196" i="8"/>
  <c r="G197" i="8"/>
  <c r="H197" i="8"/>
  <c r="G198" i="8"/>
  <c r="H198" i="8"/>
  <c r="G199" i="8"/>
  <c r="H199" i="8"/>
  <c r="G200" i="8"/>
  <c r="H200" i="8"/>
  <c r="G201" i="8"/>
  <c r="H201" i="8"/>
  <c r="G202" i="8"/>
  <c r="H202" i="8"/>
  <c r="G203" i="8"/>
  <c r="H203" i="8"/>
  <c r="G204" i="8"/>
  <c r="H204" i="8"/>
  <c r="G205" i="8"/>
  <c r="H205" i="8"/>
  <c r="G206" i="8"/>
  <c r="H206" i="8"/>
  <c r="G207" i="8"/>
  <c r="H207" i="8"/>
  <c r="G208" i="8"/>
  <c r="H208" i="8"/>
  <c r="G209" i="8"/>
  <c r="H209" i="8"/>
  <c r="G210" i="8"/>
  <c r="H210" i="8"/>
  <c r="G211" i="8"/>
  <c r="H211" i="8"/>
  <c r="G212" i="8"/>
  <c r="H212" i="8"/>
  <c r="G213" i="8"/>
  <c r="H213" i="8"/>
  <c r="G214" i="8"/>
  <c r="H214" i="8"/>
  <c r="G215" i="8"/>
  <c r="H215" i="8"/>
  <c r="G216" i="8"/>
  <c r="H216" i="8"/>
  <c r="G217" i="8"/>
  <c r="H217" i="8"/>
  <c r="G218" i="8"/>
  <c r="H218" i="8"/>
  <c r="G219" i="8"/>
  <c r="H219" i="8"/>
  <c r="G220" i="8"/>
  <c r="H220" i="8"/>
  <c r="G221" i="8"/>
  <c r="H221" i="8"/>
  <c r="G222" i="8"/>
  <c r="H222" i="8"/>
  <c r="G223" i="8"/>
  <c r="H223" i="8"/>
  <c r="G224" i="8"/>
  <c r="H224" i="8"/>
  <c r="G225" i="8"/>
  <c r="H225" i="8"/>
  <c r="G226" i="8"/>
  <c r="H226" i="8"/>
  <c r="G227" i="8"/>
  <c r="H227" i="8"/>
  <c r="G228" i="8"/>
  <c r="H228" i="8"/>
  <c r="G229" i="8"/>
  <c r="H229" i="8"/>
  <c r="G230" i="8"/>
  <c r="H230" i="8"/>
  <c r="G231" i="8"/>
  <c r="H231" i="8"/>
  <c r="G232" i="8"/>
  <c r="H232" i="8"/>
  <c r="G233" i="8"/>
  <c r="H233" i="8"/>
  <c r="G234" i="8"/>
  <c r="H234" i="8"/>
  <c r="G235" i="8"/>
  <c r="H235" i="8"/>
  <c r="G236" i="8"/>
  <c r="H236" i="8"/>
  <c r="G237" i="8"/>
  <c r="H237" i="8"/>
  <c r="G238" i="8"/>
  <c r="H238" i="8"/>
  <c r="G239" i="8"/>
  <c r="H239" i="8"/>
  <c r="G240" i="8"/>
  <c r="H240" i="8"/>
  <c r="G241" i="8"/>
  <c r="H241" i="8"/>
  <c r="G242" i="8"/>
  <c r="H242" i="8"/>
  <c r="G243" i="8"/>
  <c r="H243" i="8"/>
  <c r="G244" i="8"/>
  <c r="H244" i="8"/>
  <c r="G245" i="8"/>
  <c r="H245" i="8"/>
  <c r="G246" i="8"/>
  <c r="H246" i="8"/>
  <c r="G247" i="8"/>
  <c r="H247" i="8"/>
  <c r="G248" i="8"/>
  <c r="H248" i="8"/>
  <c r="G249" i="8"/>
  <c r="H249" i="8"/>
  <c r="G250" i="8"/>
  <c r="H250" i="8"/>
  <c r="G251" i="8"/>
  <c r="H251" i="8"/>
  <c r="G252" i="8"/>
  <c r="H252" i="8"/>
  <c r="G253" i="8"/>
  <c r="H253" i="8"/>
  <c r="G254" i="8"/>
  <c r="H254" i="8"/>
  <c r="G255" i="8"/>
  <c r="H255" i="8"/>
  <c r="G256" i="8"/>
  <c r="H256" i="8"/>
  <c r="G257" i="8"/>
  <c r="H257" i="8"/>
  <c r="G258" i="8"/>
  <c r="H258" i="8"/>
  <c r="G259" i="8"/>
  <c r="H259" i="8"/>
  <c r="G260" i="8"/>
  <c r="H260" i="8"/>
  <c r="G261" i="8"/>
  <c r="H261" i="8"/>
  <c r="G262" i="8"/>
  <c r="H262" i="8"/>
  <c r="G263" i="8"/>
  <c r="H263" i="8"/>
  <c r="G264" i="8"/>
  <c r="H264" i="8"/>
  <c r="G265" i="8"/>
  <c r="H265" i="8"/>
  <c r="G266" i="8"/>
  <c r="H266" i="8"/>
  <c r="G267" i="8"/>
  <c r="H267" i="8"/>
  <c r="G268" i="8"/>
  <c r="H268" i="8"/>
  <c r="G269" i="8"/>
  <c r="H269" i="8"/>
  <c r="G270" i="8"/>
  <c r="H270" i="8"/>
  <c r="G271" i="8"/>
  <c r="H271" i="8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H23" i="7"/>
  <c r="G24" i="7"/>
  <c r="H24" i="7"/>
  <c r="G25" i="7"/>
  <c r="H25" i="7"/>
  <c r="G26" i="7"/>
  <c r="H26" i="7"/>
  <c r="G27" i="7"/>
  <c r="H27" i="7"/>
  <c r="G28" i="7"/>
  <c r="H28" i="7"/>
  <c r="G29" i="7"/>
  <c r="H29" i="7"/>
  <c r="G30" i="7"/>
  <c r="H30" i="7"/>
  <c r="G31" i="7"/>
  <c r="H31" i="7"/>
  <c r="G32" i="7"/>
  <c r="H32" i="7"/>
  <c r="G33" i="7"/>
  <c r="H33" i="7"/>
  <c r="G34" i="7"/>
  <c r="H34" i="7"/>
  <c r="G35" i="7"/>
  <c r="H35" i="7"/>
  <c r="G36" i="7"/>
  <c r="H36" i="7"/>
  <c r="G37" i="7"/>
  <c r="H37" i="7"/>
  <c r="G38" i="7"/>
  <c r="H38" i="7"/>
  <c r="G39" i="7"/>
  <c r="H39" i="7"/>
  <c r="G40" i="7"/>
  <c r="H40" i="7"/>
  <c r="G41" i="7"/>
  <c r="H41" i="7"/>
  <c r="G42" i="7"/>
  <c r="H42" i="7"/>
  <c r="G43" i="7"/>
  <c r="H43" i="7"/>
  <c r="G44" i="7"/>
  <c r="H44" i="7"/>
  <c r="G45" i="7"/>
  <c r="H45" i="7"/>
  <c r="G46" i="7"/>
  <c r="H46" i="7"/>
  <c r="G47" i="7"/>
  <c r="H47" i="7"/>
  <c r="G48" i="7"/>
  <c r="H48" i="7"/>
  <c r="G49" i="7"/>
  <c r="H49" i="7"/>
  <c r="G50" i="7"/>
  <c r="H50" i="7"/>
  <c r="G51" i="7"/>
  <c r="H51" i="7"/>
  <c r="G52" i="7"/>
  <c r="H52" i="7"/>
  <c r="G53" i="7"/>
  <c r="H53" i="7"/>
  <c r="G54" i="7"/>
  <c r="H54" i="7"/>
  <c r="G55" i="7"/>
  <c r="H55" i="7"/>
  <c r="G56" i="7"/>
  <c r="H56" i="7"/>
  <c r="G57" i="7"/>
  <c r="H57" i="7"/>
  <c r="G58" i="7"/>
  <c r="H58" i="7"/>
  <c r="G59" i="7"/>
  <c r="H59" i="7"/>
  <c r="G60" i="7"/>
  <c r="H60" i="7"/>
  <c r="G61" i="7"/>
  <c r="H61" i="7"/>
  <c r="G62" i="7"/>
  <c r="H62" i="7"/>
  <c r="G63" i="7"/>
  <c r="H63" i="7"/>
  <c r="G64" i="7"/>
  <c r="H64" i="7"/>
  <c r="G65" i="7"/>
  <c r="H65" i="7"/>
  <c r="G66" i="7"/>
  <c r="H66" i="7"/>
  <c r="G67" i="7"/>
  <c r="H67" i="7"/>
  <c r="G68" i="7"/>
  <c r="H68" i="7"/>
  <c r="G69" i="7"/>
  <c r="H69" i="7"/>
  <c r="G70" i="7"/>
  <c r="H70" i="7"/>
  <c r="G71" i="7"/>
  <c r="H71" i="7"/>
  <c r="G72" i="7"/>
  <c r="H72" i="7"/>
  <c r="G73" i="7"/>
  <c r="H73" i="7"/>
  <c r="G74" i="7"/>
  <c r="H74" i="7"/>
  <c r="G75" i="7"/>
  <c r="H75" i="7"/>
  <c r="G76" i="7"/>
  <c r="H76" i="7"/>
  <c r="G77" i="7"/>
  <c r="H77" i="7"/>
  <c r="G78" i="7"/>
  <c r="H78" i="7"/>
  <c r="G79" i="7"/>
  <c r="H79" i="7"/>
  <c r="G80" i="7"/>
  <c r="H80" i="7"/>
  <c r="G81" i="7"/>
  <c r="H81" i="7"/>
  <c r="G82" i="7"/>
  <c r="H82" i="7"/>
  <c r="G83" i="7"/>
  <c r="H83" i="7"/>
  <c r="G84" i="7"/>
  <c r="H84" i="7"/>
  <c r="G85" i="7"/>
  <c r="H85" i="7"/>
  <c r="G86" i="7"/>
  <c r="H86" i="7"/>
  <c r="G87" i="7"/>
  <c r="H87" i="7"/>
  <c r="G88" i="7"/>
  <c r="H88" i="7"/>
  <c r="G89" i="7"/>
  <c r="H89" i="7"/>
  <c r="G90" i="7"/>
  <c r="H90" i="7"/>
  <c r="G91" i="7"/>
  <c r="H91" i="7"/>
  <c r="G92" i="7"/>
  <c r="H92" i="7"/>
  <c r="G93" i="7"/>
  <c r="H93" i="7"/>
  <c r="G94" i="7"/>
  <c r="H94" i="7"/>
  <c r="G95" i="7"/>
  <c r="H95" i="7"/>
  <c r="G96" i="7"/>
  <c r="H96" i="7"/>
  <c r="G97" i="7"/>
  <c r="H97" i="7"/>
  <c r="G98" i="7"/>
  <c r="H98" i="7"/>
  <c r="G99" i="7"/>
  <c r="H99" i="7"/>
  <c r="G100" i="7"/>
  <c r="H100" i="7"/>
  <c r="G101" i="7"/>
  <c r="H101" i="7"/>
  <c r="G102" i="7"/>
  <c r="H102" i="7"/>
  <c r="G103" i="7"/>
  <c r="H103" i="7"/>
  <c r="G104" i="7"/>
  <c r="H104" i="7"/>
  <c r="G105" i="7"/>
  <c r="H105" i="7"/>
  <c r="G106" i="7"/>
  <c r="H106" i="7"/>
  <c r="G107" i="7"/>
  <c r="H107" i="7"/>
  <c r="G108" i="7"/>
  <c r="H108" i="7"/>
  <c r="G109" i="7"/>
  <c r="H109" i="7"/>
  <c r="G110" i="7"/>
  <c r="H110" i="7"/>
  <c r="G111" i="7"/>
  <c r="H111" i="7"/>
  <c r="G112" i="7"/>
  <c r="H112" i="7"/>
  <c r="G113" i="7"/>
  <c r="H113" i="7"/>
  <c r="G114" i="7"/>
  <c r="H114" i="7"/>
  <c r="G115" i="7"/>
  <c r="H115" i="7"/>
  <c r="G116" i="7"/>
  <c r="H116" i="7"/>
  <c r="G117" i="7"/>
  <c r="H117" i="7"/>
  <c r="G118" i="7"/>
  <c r="H118" i="7"/>
  <c r="G119" i="7"/>
  <c r="H119" i="7"/>
  <c r="G120" i="7"/>
  <c r="H120" i="7"/>
  <c r="G121" i="7"/>
  <c r="H121" i="7"/>
  <c r="G122" i="7"/>
  <c r="H122" i="7"/>
  <c r="G123" i="7"/>
  <c r="H123" i="7"/>
  <c r="G124" i="7"/>
  <c r="H124" i="7"/>
  <c r="G125" i="7"/>
  <c r="H125" i="7"/>
  <c r="G126" i="7"/>
  <c r="H126" i="7"/>
  <c r="G127" i="7"/>
  <c r="H127" i="7"/>
  <c r="G128" i="7"/>
  <c r="H128" i="7"/>
  <c r="G129" i="7"/>
  <c r="H129" i="7"/>
  <c r="G130" i="7"/>
  <c r="H130" i="7"/>
  <c r="G131" i="7"/>
  <c r="H131" i="7"/>
  <c r="G132" i="7"/>
  <c r="H132" i="7"/>
  <c r="G133" i="7"/>
  <c r="H133" i="7"/>
  <c r="G134" i="7"/>
  <c r="H134" i="7"/>
  <c r="G135" i="7"/>
  <c r="H135" i="7"/>
  <c r="G136" i="7"/>
  <c r="H136" i="7"/>
  <c r="G137" i="7"/>
  <c r="H137" i="7"/>
  <c r="G138" i="7"/>
  <c r="H138" i="7"/>
  <c r="G139" i="7"/>
  <c r="H139" i="7"/>
  <c r="G140" i="7"/>
  <c r="H140" i="7"/>
  <c r="G141" i="7"/>
  <c r="H141" i="7"/>
  <c r="G142" i="7"/>
  <c r="H142" i="7"/>
  <c r="G143" i="7"/>
  <c r="H143" i="7"/>
  <c r="G144" i="7"/>
  <c r="H144" i="7"/>
  <c r="G145" i="7"/>
  <c r="H145" i="7"/>
  <c r="G146" i="7"/>
  <c r="H146" i="7"/>
  <c r="G147" i="7"/>
  <c r="H147" i="7"/>
  <c r="G148" i="7"/>
  <c r="H148" i="7"/>
  <c r="G149" i="7"/>
  <c r="H149" i="7"/>
  <c r="G150" i="7"/>
  <c r="H150" i="7"/>
  <c r="G151" i="7"/>
  <c r="H151" i="7"/>
  <c r="G152" i="7"/>
  <c r="H152" i="7"/>
  <c r="G153" i="7"/>
  <c r="H153" i="7"/>
  <c r="G154" i="7"/>
  <c r="H154" i="7"/>
  <c r="G155" i="7"/>
  <c r="H155" i="7"/>
  <c r="G156" i="7"/>
  <c r="H156" i="7"/>
  <c r="G157" i="7"/>
  <c r="H157" i="7"/>
  <c r="G158" i="7"/>
  <c r="H158" i="7"/>
  <c r="G159" i="7"/>
  <c r="H159" i="7"/>
  <c r="G160" i="7"/>
  <c r="H160" i="7"/>
  <c r="G161" i="7"/>
  <c r="H161" i="7"/>
  <c r="G162" i="7"/>
  <c r="H162" i="7"/>
  <c r="G163" i="7"/>
  <c r="H163" i="7"/>
  <c r="G164" i="7"/>
  <c r="H164" i="7"/>
  <c r="G165" i="7"/>
  <c r="H165" i="7"/>
  <c r="G166" i="7"/>
  <c r="H166" i="7"/>
  <c r="G167" i="7"/>
  <c r="H167" i="7"/>
  <c r="G168" i="7"/>
  <c r="H168" i="7"/>
  <c r="G169" i="7"/>
  <c r="H169" i="7"/>
  <c r="G170" i="7"/>
  <c r="H170" i="7"/>
  <c r="G171" i="7"/>
  <c r="H171" i="7"/>
  <c r="G172" i="7"/>
  <c r="H172" i="7"/>
  <c r="G173" i="7"/>
  <c r="H173" i="7"/>
  <c r="G174" i="7"/>
  <c r="H174" i="7"/>
  <c r="G175" i="7"/>
  <c r="H175" i="7"/>
  <c r="G176" i="7"/>
  <c r="H176" i="7"/>
  <c r="G177" i="7"/>
  <c r="H177" i="7"/>
  <c r="G178" i="7"/>
  <c r="H178" i="7"/>
  <c r="G179" i="7"/>
  <c r="H179" i="7"/>
  <c r="G180" i="7"/>
  <c r="H180" i="7"/>
  <c r="G181" i="7"/>
  <c r="H181" i="7"/>
  <c r="G182" i="7"/>
  <c r="H182" i="7"/>
  <c r="G183" i="7"/>
  <c r="H183" i="7"/>
  <c r="G184" i="7"/>
  <c r="H184" i="7"/>
  <c r="G185" i="7"/>
  <c r="H185" i="7"/>
  <c r="G186" i="7"/>
  <c r="H186" i="7"/>
  <c r="G187" i="7"/>
  <c r="H187" i="7"/>
  <c r="G188" i="7"/>
  <c r="H188" i="7"/>
  <c r="G189" i="7"/>
  <c r="H189" i="7"/>
  <c r="G190" i="7"/>
  <c r="H190" i="7"/>
  <c r="G191" i="7"/>
  <c r="H191" i="7"/>
  <c r="G192" i="7"/>
  <c r="H192" i="7"/>
  <c r="G193" i="7"/>
  <c r="H193" i="7"/>
  <c r="G194" i="7"/>
  <c r="H194" i="7"/>
  <c r="G195" i="7"/>
  <c r="H195" i="7"/>
  <c r="G196" i="7"/>
  <c r="H196" i="7"/>
  <c r="G197" i="7"/>
  <c r="H197" i="7"/>
  <c r="G198" i="7"/>
  <c r="H198" i="7"/>
  <c r="G199" i="7"/>
  <c r="H199" i="7"/>
  <c r="G200" i="7"/>
  <c r="H200" i="7"/>
  <c r="G201" i="7"/>
  <c r="H201" i="7"/>
  <c r="G202" i="7"/>
  <c r="H202" i="7"/>
  <c r="G203" i="7"/>
  <c r="H203" i="7"/>
  <c r="G204" i="7"/>
  <c r="H204" i="7"/>
  <c r="G205" i="7"/>
  <c r="H205" i="7"/>
  <c r="G206" i="7"/>
  <c r="H206" i="7"/>
  <c r="G207" i="7"/>
  <c r="H207" i="7"/>
  <c r="G208" i="7"/>
  <c r="H208" i="7"/>
  <c r="G209" i="7"/>
  <c r="H209" i="7"/>
  <c r="G210" i="7"/>
  <c r="H210" i="7"/>
  <c r="G211" i="7"/>
  <c r="H211" i="7"/>
  <c r="G212" i="7"/>
  <c r="H212" i="7"/>
  <c r="G213" i="7"/>
  <c r="H213" i="7"/>
  <c r="G214" i="7"/>
  <c r="H214" i="7"/>
  <c r="G215" i="7"/>
  <c r="H215" i="7"/>
  <c r="G216" i="7"/>
  <c r="H216" i="7"/>
  <c r="G217" i="7"/>
  <c r="H217" i="7"/>
  <c r="G218" i="7"/>
  <c r="H218" i="7"/>
  <c r="G219" i="7"/>
  <c r="H219" i="7"/>
  <c r="G220" i="7"/>
  <c r="H220" i="7"/>
  <c r="G221" i="7"/>
  <c r="H221" i="7"/>
  <c r="G222" i="7"/>
  <c r="H222" i="7"/>
  <c r="G223" i="7"/>
  <c r="H223" i="7"/>
  <c r="G224" i="7"/>
  <c r="H224" i="7"/>
  <c r="G225" i="7"/>
  <c r="H225" i="7"/>
  <c r="G226" i="7"/>
  <c r="H226" i="7"/>
  <c r="G227" i="7"/>
  <c r="H227" i="7"/>
  <c r="G228" i="7"/>
  <c r="H228" i="7"/>
  <c r="G229" i="7"/>
  <c r="H229" i="7"/>
  <c r="G230" i="7"/>
  <c r="H230" i="7"/>
  <c r="G231" i="7"/>
  <c r="H231" i="7"/>
  <c r="G232" i="7"/>
  <c r="H232" i="7"/>
  <c r="G233" i="7"/>
  <c r="H233" i="7"/>
  <c r="G234" i="7"/>
  <c r="H234" i="7"/>
  <c r="G235" i="7"/>
  <c r="H235" i="7"/>
  <c r="G236" i="7"/>
  <c r="H236" i="7"/>
  <c r="G237" i="7"/>
  <c r="H237" i="7"/>
  <c r="G238" i="7"/>
  <c r="H238" i="7"/>
  <c r="G239" i="7"/>
  <c r="H239" i="7"/>
  <c r="G240" i="7"/>
  <c r="H240" i="7"/>
  <c r="G241" i="7"/>
  <c r="H241" i="7"/>
  <c r="G242" i="7"/>
  <c r="H242" i="7"/>
  <c r="G243" i="7"/>
  <c r="H243" i="7"/>
  <c r="G244" i="7"/>
  <c r="H244" i="7"/>
  <c r="G245" i="7"/>
  <c r="H245" i="7"/>
  <c r="G246" i="7"/>
  <c r="H246" i="7"/>
  <c r="G247" i="7"/>
  <c r="H247" i="7"/>
  <c r="G248" i="7"/>
  <c r="H248" i="7"/>
  <c r="G249" i="7"/>
  <c r="H249" i="7"/>
  <c r="G250" i="7"/>
  <c r="H250" i="7"/>
  <c r="G251" i="7"/>
  <c r="H251" i="7"/>
  <c r="G252" i="7"/>
  <c r="H252" i="7"/>
  <c r="G253" i="7"/>
  <c r="H253" i="7"/>
  <c r="G254" i="7"/>
  <c r="H254" i="7"/>
  <c r="G255" i="7"/>
  <c r="H255" i="7"/>
  <c r="G256" i="7"/>
  <c r="H256" i="7"/>
  <c r="G257" i="7"/>
  <c r="H257" i="7"/>
  <c r="G258" i="7"/>
  <c r="H258" i="7"/>
  <c r="G259" i="7"/>
  <c r="H259" i="7"/>
  <c r="G260" i="7"/>
  <c r="H260" i="7"/>
  <c r="G261" i="7"/>
  <c r="H261" i="7"/>
  <c r="G262" i="7"/>
  <c r="H262" i="7"/>
  <c r="G263" i="7"/>
  <c r="H263" i="7"/>
  <c r="G264" i="7"/>
  <c r="H264" i="7"/>
  <c r="G265" i="7"/>
  <c r="H265" i="7"/>
  <c r="G266" i="7"/>
  <c r="H266" i="7"/>
  <c r="G267" i="7"/>
  <c r="H267" i="7"/>
  <c r="G268" i="7"/>
  <c r="H268" i="7"/>
  <c r="G269" i="7"/>
  <c r="H269" i="7"/>
  <c r="G270" i="7"/>
  <c r="H270" i="7"/>
  <c r="G271" i="7"/>
  <c r="H271" i="7"/>
  <c r="G272" i="7"/>
  <c r="H272" i="7"/>
  <c r="G273" i="7"/>
  <c r="H273" i="7"/>
  <c r="G274" i="7"/>
  <c r="H274" i="7"/>
  <c r="G275" i="7"/>
  <c r="H275" i="7"/>
  <c r="G276" i="7"/>
  <c r="H276" i="7"/>
  <c r="G277" i="7"/>
  <c r="H277" i="7"/>
  <c r="G278" i="7"/>
  <c r="H278" i="7"/>
  <c r="G279" i="7"/>
  <c r="H279" i="7"/>
  <c r="G280" i="7"/>
  <c r="H280" i="7"/>
  <c r="G281" i="7"/>
  <c r="H281" i="7"/>
  <c r="G282" i="7"/>
  <c r="H282" i="7"/>
  <c r="G283" i="7"/>
  <c r="H283" i="7"/>
  <c r="G284" i="7"/>
  <c r="H284" i="7"/>
  <c r="G285" i="7"/>
  <c r="H285" i="7"/>
  <c r="G286" i="7"/>
  <c r="H286" i="7"/>
  <c r="G287" i="7"/>
  <c r="H287" i="7"/>
  <c r="G288" i="7"/>
  <c r="H288" i="7"/>
  <c r="G289" i="7"/>
  <c r="H289" i="7"/>
  <c r="G290" i="7"/>
  <c r="H290" i="7"/>
  <c r="G291" i="7"/>
  <c r="H291" i="7"/>
  <c r="G292" i="7"/>
  <c r="H292" i="7"/>
  <c r="G293" i="7"/>
  <c r="H293" i="7"/>
  <c r="G294" i="7"/>
  <c r="H294" i="7"/>
  <c r="G295" i="7"/>
  <c r="H295" i="7"/>
  <c r="G296" i="7"/>
  <c r="H296" i="7"/>
  <c r="G297" i="7"/>
  <c r="H297" i="7"/>
  <c r="G298" i="7"/>
  <c r="H298" i="7"/>
  <c r="G299" i="7"/>
  <c r="H299" i="7"/>
  <c r="G300" i="7"/>
  <c r="H300" i="7"/>
  <c r="G301" i="7"/>
  <c r="H301" i="7"/>
  <c r="G302" i="7"/>
  <c r="H302" i="7"/>
  <c r="G303" i="7"/>
  <c r="H303" i="7"/>
  <c r="G304" i="7"/>
  <c r="H304" i="7"/>
  <c r="G305" i="7"/>
  <c r="H305" i="7"/>
  <c r="G306" i="7"/>
  <c r="H306" i="7"/>
  <c r="G307" i="7"/>
  <c r="H307" i="7"/>
  <c r="G308" i="7"/>
  <c r="H308" i="7"/>
  <c r="G309" i="7"/>
  <c r="H309" i="7"/>
  <c r="G310" i="7"/>
  <c r="H310" i="7"/>
  <c r="G311" i="7"/>
  <c r="H311" i="7"/>
  <c r="G312" i="7"/>
  <c r="H312" i="7"/>
  <c r="G313" i="7"/>
  <c r="H313" i="7"/>
  <c r="G314" i="7"/>
  <c r="H314" i="7"/>
  <c r="G315" i="7"/>
  <c r="H315" i="7"/>
  <c r="G316" i="7"/>
  <c r="H316" i="7"/>
  <c r="G317" i="7"/>
  <c r="H317" i="7"/>
  <c r="G318" i="7"/>
  <c r="H318" i="7"/>
  <c r="G319" i="7"/>
  <c r="H319" i="7"/>
  <c r="G320" i="7"/>
  <c r="H320" i="7"/>
  <c r="G321" i="7"/>
  <c r="H321" i="7"/>
  <c r="G322" i="7"/>
  <c r="H322" i="7"/>
  <c r="G323" i="7"/>
  <c r="H323" i="7"/>
  <c r="G324" i="7"/>
  <c r="H324" i="7"/>
  <c r="G325" i="7"/>
  <c r="H325" i="7"/>
  <c r="G326" i="7"/>
  <c r="H326" i="7"/>
  <c r="G327" i="7"/>
  <c r="H327" i="7"/>
  <c r="G328" i="7"/>
  <c r="H328" i="7"/>
  <c r="G329" i="7"/>
  <c r="H329" i="7"/>
  <c r="G330" i="7"/>
  <c r="H330" i="7"/>
  <c r="G331" i="7"/>
  <c r="H331" i="7"/>
  <c r="G332" i="7"/>
  <c r="H332" i="7"/>
  <c r="G333" i="7"/>
  <c r="H333" i="7"/>
  <c r="G334" i="7"/>
  <c r="H334" i="7"/>
  <c r="G335" i="7"/>
  <c r="H335" i="7"/>
  <c r="G336" i="7"/>
  <c r="H336" i="7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H21" i="6"/>
  <c r="G22" i="6"/>
  <c r="H22" i="6"/>
  <c r="G23" i="6"/>
  <c r="H23" i="6"/>
  <c r="G24" i="6"/>
  <c r="H24" i="6"/>
  <c r="G25" i="6"/>
  <c r="H25" i="6"/>
  <c r="G26" i="6"/>
  <c r="H26" i="6"/>
  <c r="G27" i="6"/>
  <c r="H27" i="6"/>
  <c r="G28" i="6"/>
  <c r="H28" i="6"/>
  <c r="G29" i="6"/>
  <c r="H29" i="6"/>
  <c r="G30" i="6"/>
  <c r="H30" i="6"/>
  <c r="G31" i="6"/>
  <c r="H31" i="6"/>
  <c r="G32" i="6"/>
  <c r="H32" i="6"/>
  <c r="G33" i="6"/>
  <c r="H33" i="6"/>
  <c r="G34" i="6"/>
  <c r="H34" i="6"/>
  <c r="G35" i="6"/>
  <c r="H35" i="6"/>
  <c r="G36" i="6"/>
  <c r="H36" i="6"/>
  <c r="G37" i="6"/>
  <c r="H37" i="6"/>
  <c r="G38" i="6"/>
  <c r="H38" i="6"/>
  <c r="G39" i="6"/>
  <c r="H39" i="6"/>
  <c r="G40" i="6"/>
  <c r="H40" i="6"/>
  <c r="G41" i="6"/>
  <c r="H41" i="6"/>
  <c r="G42" i="6"/>
  <c r="H42" i="6"/>
  <c r="G43" i="6"/>
  <c r="H43" i="6"/>
  <c r="G44" i="6"/>
  <c r="H44" i="6"/>
  <c r="G45" i="6"/>
  <c r="H45" i="6"/>
  <c r="G46" i="6"/>
  <c r="H46" i="6"/>
  <c r="G47" i="6"/>
  <c r="H47" i="6"/>
  <c r="G48" i="6"/>
  <c r="H48" i="6"/>
  <c r="G49" i="6"/>
  <c r="H49" i="6"/>
  <c r="G50" i="6"/>
  <c r="H50" i="6"/>
  <c r="G51" i="6"/>
  <c r="H51" i="6"/>
  <c r="G52" i="6"/>
  <c r="H52" i="6"/>
  <c r="G53" i="6"/>
  <c r="H53" i="6"/>
  <c r="G54" i="6"/>
  <c r="H54" i="6"/>
  <c r="G55" i="6"/>
  <c r="H55" i="6"/>
  <c r="G56" i="6"/>
  <c r="H56" i="6"/>
  <c r="G57" i="6"/>
  <c r="H57" i="6"/>
  <c r="G58" i="6"/>
  <c r="H58" i="6"/>
  <c r="G59" i="6"/>
  <c r="H59" i="6"/>
  <c r="G60" i="6"/>
  <c r="H60" i="6"/>
  <c r="G61" i="6"/>
  <c r="H61" i="6"/>
  <c r="G62" i="6"/>
  <c r="H62" i="6"/>
  <c r="G63" i="6"/>
  <c r="H63" i="6"/>
  <c r="G64" i="6"/>
  <c r="H64" i="6"/>
  <c r="G65" i="6"/>
  <c r="H65" i="6"/>
  <c r="G66" i="6"/>
  <c r="H66" i="6"/>
  <c r="G67" i="6"/>
  <c r="H67" i="6"/>
  <c r="G68" i="6"/>
  <c r="H68" i="6"/>
  <c r="G69" i="6"/>
  <c r="H69" i="6"/>
  <c r="G70" i="6"/>
  <c r="H70" i="6"/>
  <c r="G71" i="6"/>
  <c r="H71" i="6"/>
  <c r="G72" i="6"/>
  <c r="H72" i="6"/>
  <c r="G73" i="6"/>
  <c r="H73" i="6"/>
  <c r="G74" i="6"/>
  <c r="H74" i="6"/>
  <c r="G75" i="6"/>
  <c r="H75" i="6"/>
  <c r="G76" i="6"/>
  <c r="H76" i="6"/>
  <c r="G77" i="6"/>
  <c r="H77" i="6"/>
  <c r="G78" i="6"/>
  <c r="H78" i="6"/>
  <c r="G79" i="6"/>
  <c r="H79" i="6"/>
  <c r="G80" i="6"/>
  <c r="H80" i="6"/>
  <c r="G81" i="6"/>
  <c r="H81" i="6"/>
  <c r="G82" i="6"/>
  <c r="H82" i="6"/>
  <c r="G83" i="6"/>
  <c r="H83" i="6"/>
  <c r="G84" i="6"/>
  <c r="H84" i="6"/>
  <c r="G85" i="6"/>
  <c r="H85" i="6"/>
  <c r="G86" i="6"/>
  <c r="H86" i="6"/>
  <c r="G87" i="6"/>
  <c r="H87" i="6"/>
  <c r="G88" i="6"/>
  <c r="H88" i="6"/>
  <c r="G89" i="6"/>
  <c r="H89" i="6"/>
  <c r="G90" i="6"/>
  <c r="H90" i="6"/>
  <c r="G91" i="6"/>
  <c r="H91" i="6"/>
  <c r="G92" i="6"/>
  <c r="H92" i="6"/>
  <c r="G93" i="6"/>
  <c r="H93" i="6"/>
  <c r="G94" i="6"/>
  <c r="H94" i="6"/>
  <c r="G95" i="6"/>
  <c r="H95" i="6"/>
  <c r="G96" i="6"/>
  <c r="H96" i="6"/>
  <c r="G97" i="6"/>
  <c r="H97" i="6"/>
  <c r="G98" i="6"/>
  <c r="H98" i="6"/>
  <c r="G99" i="6"/>
  <c r="H99" i="6"/>
  <c r="G100" i="6"/>
  <c r="H100" i="6"/>
  <c r="G101" i="6"/>
  <c r="H101" i="6"/>
  <c r="G102" i="6"/>
  <c r="H102" i="6"/>
  <c r="G103" i="6"/>
  <c r="H103" i="6"/>
  <c r="G104" i="6"/>
  <c r="H104" i="6"/>
  <c r="G105" i="6"/>
  <c r="H105" i="6"/>
  <c r="G106" i="6"/>
  <c r="H106" i="6"/>
  <c r="G107" i="6"/>
  <c r="H107" i="6"/>
  <c r="G108" i="6"/>
  <c r="H108" i="6"/>
  <c r="G109" i="6"/>
  <c r="H109" i="6"/>
  <c r="G110" i="6"/>
  <c r="H110" i="6"/>
  <c r="G111" i="6"/>
  <c r="H111" i="6"/>
  <c r="G112" i="6"/>
  <c r="H112" i="6"/>
  <c r="G113" i="6"/>
  <c r="H113" i="6"/>
  <c r="G114" i="6"/>
  <c r="H114" i="6"/>
  <c r="G115" i="6"/>
  <c r="H115" i="6"/>
  <c r="G116" i="6"/>
  <c r="H116" i="6"/>
  <c r="G117" i="6"/>
  <c r="H117" i="6"/>
  <c r="G118" i="6"/>
  <c r="H118" i="6"/>
  <c r="G119" i="6"/>
  <c r="H119" i="6"/>
  <c r="G120" i="6"/>
  <c r="H120" i="6"/>
  <c r="G121" i="6"/>
  <c r="H121" i="6"/>
  <c r="G122" i="6"/>
  <c r="H122" i="6"/>
  <c r="G123" i="6"/>
  <c r="H123" i="6"/>
  <c r="G124" i="6"/>
  <c r="H124" i="6"/>
  <c r="G125" i="6"/>
  <c r="H125" i="6"/>
  <c r="G126" i="6"/>
  <c r="H126" i="6"/>
  <c r="G127" i="6"/>
  <c r="H127" i="6"/>
  <c r="G128" i="6"/>
  <c r="H128" i="6"/>
  <c r="G129" i="6"/>
  <c r="H129" i="6"/>
  <c r="G130" i="6"/>
  <c r="H130" i="6"/>
  <c r="G131" i="6"/>
  <c r="H131" i="6"/>
  <c r="G132" i="6"/>
  <c r="H132" i="6"/>
  <c r="G133" i="6"/>
  <c r="H133" i="6"/>
  <c r="G134" i="6"/>
  <c r="H134" i="6"/>
  <c r="G135" i="6"/>
  <c r="H135" i="6"/>
  <c r="G136" i="6"/>
  <c r="H136" i="6"/>
  <c r="G137" i="6"/>
  <c r="H137" i="6"/>
  <c r="G138" i="6"/>
  <c r="H138" i="6"/>
  <c r="G139" i="6"/>
  <c r="H139" i="6"/>
  <c r="G140" i="6"/>
  <c r="H140" i="6"/>
  <c r="G141" i="6"/>
  <c r="H141" i="6"/>
  <c r="G142" i="6"/>
  <c r="H142" i="6"/>
  <c r="G143" i="6"/>
  <c r="H143" i="6"/>
  <c r="G144" i="6"/>
  <c r="H144" i="6"/>
  <c r="G145" i="6"/>
  <c r="H145" i="6"/>
  <c r="G146" i="6"/>
  <c r="H146" i="6"/>
  <c r="G147" i="6"/>
  <c r="H147" i="6"/>
  <c r="G148" i="6"/>
  <c r="H148" i="6"/>
  <c r="G149" i="6"/>
  <c r="H149" i="6"/>
  <c r="G150" i="6"/>
  <c r="H150" i="6"/>
  <c r="G151" i="6"/>
  <c r="H151" i="6"/>
  <c r="G152" i="6"/>
  <c r="H152" i="6"/>
  <c r="G153" i="6"/>
  <c r="H153" i="6"/>
  <c r="G154" i="6"/>
  <c r="H154" i="6"/>
  <c r="G155" i="6"/>
  <c r="H155" i="6"/>
  <c r="G156" i="6"/>
  <c r="H156" i="6"/>
  <c r="G157" i="6"/>
  <c r="H157" i="6"/>
  <c r="G158" i="6"/>
  <c r="H158" i="6"/>
  <c r="G159" i="6"/>
  <c r="H159" i="6"/>
  <c r="G160" i="6"/>
  <c r="H160" i="6"/>
  <c r="G161" i="6"/>
  <c r="H161" i="6"/>
  <c r="G162" i="6"/>
  <c r="H162" i="6"/>
  <c r="G163" i="6"/>
  <c r="H163" i="6"/>
  <c r="G164" i="6"/>
  <c r="H164" i="6"/>
  <c r="G165" i="6"/>
  <c r="H165" i="6"/>
  <c r="G166" i="6"/>
  <c r="H166" i="6"/>
  <c r="G167" i="6"/>
  <c r="H167" i="6"/>
  <c r="G168" i="6"/>
  <c r="H168" i="6"/>
  <c r="G169" i="6"/>
  <c r="H169" i="6"/>
  <c r="G170" i="6"/>
  <c r="H170" i="6"/>
  <c r="G171" i="6"/>
  <c r="H171" i="6"/>
  <c r="G172" i="6"/>
  <c r="H172" i="6"/>
  <c r="G173" i="6"/>
  <c r="H173" i="6"/>
  <c r="G174" i="6"/>
  <c r="H174" i="6"/>
  <c r="G175" i="6"/>
  <c r="H175" i="6"/>
  <c r="G176" i="6"/>
  <c r="H176" i="6"/>
  <c r="G177" i="6"/>
  <c r="H177" i="6"/>
  <c r="G178" i="6"/>
  <c r="H178" i="6"/>
  <c r="G179" i="6"/>
  <c r="H179" i="6"/>
  <c r="G180" i="6"/>
  <c r="H180" i="6"/>
  <c r="G181" i="6"/>
  <c r="H181" i="6"/>
  <c r="G182" i="6"/>
  <c r="H182" i="6"/>
  <c r="G183" i="6"/>
  <c r="H183" i="6"/>
  <c r="G184" i="6"/>
  <c r="H184" i="6"/>
  <c r="G185" i="6"/>
  <c r="H185" i="6"/>
  <c r="G186" i="6"/>
  <c r="H186" i="6"/>
  <c r="G187" i="6"/>
  <c r="H187" i="6"/>
  <c r="G188" i="6"/>
  <c r="H188" i="6"/>
  <c r="G189" i="6"/>
  <c r="H189" i="6"/>
  <c r="G190" i="6"/>
  <c r="H190" i="6"/>
  <c r="G191" i="6"/>
  <c r="H191" i="6"/>
  <c r="G192" i="6"/>
  <c r="H192" i="6"/>
  <c r="G193" i="6"/>
  <c r="H193" i="6"/>
  <c r="G194" i="6"/>
  <c r="H194" i="6"/>
  <c r="G195" i="6"/>
  <c r="H195" i="6"/>
  <c r="G196" i="6"/>
  <c r="H196" i="6"/>
  <c r="G197" i="6"/>
  <c r="H197" i="6"/>
  <c r="G198" i="6"/>
  <c r="H198" i="6"/>
  <c r="G199" i="6"/>
  <c r="H199" i="6"/>
  <c r="G200" i="6"/>
  <c r="H200" i="6"/>
  <c r="G201" i="6"/>
  <c r="H201" i="6"/>
  <c r="G202" i="6"/>
  <c r="H202" i="6"/>
  <c r="G203" i="6"/>
  <c r="H203" i="6"/>
  <c r="G204" i="6"/>
  <c r="H204" i="6"/>
  <c r="G205" i="6"/>
  <c r="H205" i="6"/>
  <c r="G206" i="6"/>
  <c r="H206" i="6"/>
  <c r="G207" i="6"/>
  <c r="H207" i="6"/>
  <c r="G208" i="6"/>
  <c r="H208" i="6"/>
  <c r="G209" i="6"/>
  <c r="H209" i="6"/>
  <c r="G210" i="6"/>
  <c r="H210" i="6"/>
  <c r="G211" i="6"/>
  <c r="H211" i="6"/>
  <c r="G212" i="6"/>
  <c r="H212" i="6"/>
  <c r="G213" i="6"/>
  <c r="H213" i="6"/>
  <c r="G214" i="6"/>
  <c r="H214" i="6"/>
  <c r="G215" i="6"/>
  <c r="H215" i="6"/>
  <c r="G216" i="6"/>
  <c r="H216" i="6"/>
  <c r="G217" i="6"/>
  <c r="H217" i="6"/>
  <c r="G218" i="6"/>
  <c r="H218" i="6"/>
  <c r="G219" i="6"/>
  <c r="H219" i="6"/>
  <c r="G220" i="6"/>
  <c r="H220" i="6"/>
  <c r="G221" i="6"/>
  <c r="H221" i="6"/>
  <c r="G222" i="6"/>
  <c r="H222" i="6"/>
  <c r="G223" i="6"/>
  <c r="H223" i="6"/>
  <c r="G224" i="6"/>
  <c r="H224" i="6"/>
  <c r="G225" i="6"/>
  <c r="H225" i="6"/>
  <c r="G226" i="6"/>
  <c r="H226" i="6"/>
  <c r="G227" i="6"/>
  <c r="H227" i="6"/>
  <c r="G228" i="6"/>
  <c r="H228" i="6"/>
  <c r="G229" i="6"/>
  <c r="H229" i="6"/>
  <c r="G230" i="6"/>
  <c r="H230" i="6"/>
  <c r="G231" i="6"/>
  <c r="H231" i="6"/>
  <c r="G232" i="6"/>
  <c r="H232" i="6"/>
  <c r="G233" i="6"/>
  <c r="H233" i="6"/>
  <c r="G234" i="6"/>
  <c r="H234" i="6"/>
  <c r="G235" i="6"/>
  <c r="H235" i="6"/>
  <c r="G236" i="6"/>
  <c r="H236" i="6"/>
  <c r="G237" i="6"/>
  <c r="H237" i="6"/>
  <c r="G238" i="6"/>
  <c r="H238" i="6"/>
  <c r="G239" i="6"/>
  <c r="H239" i="6"/>
  <c r="G240" i="6"/>
  <c r="H240" i="6"/>
  <c r="G241" i="6"/>
  <c r="H241" i="6"/>
  <c r="G242" i="6"/>
  <c r="H242" i="6"/>
  <c r="G243" i="6"/>
  <c r="H243" i="6"/>
  <c r="G244" i="6"/>
  <c r="H244" i="6"/>
  <c r="G245" i="6"/>
  <c r="H245" i="6"/>
  <c r="G246" i="6"/>
  <c r="H246" i="6"/>
  <c r="G247" i="6"/>
  <c r="H247" i="6"/>
  <c r="G248" i="6"/>
  <c r="H248" i="6"/>
  <c r="G249" i="6"/>
  <c r="H249" i="6"/>
  <c r="G250" i="6"/>
  <c r="H250" i="6"/>
  <c r="G251" i="6"/>
  <c r="H251" i="6"/>
  <c r="G252" i="6"/>
  <c r="H252" i="6"/>
  <c r="G253" i="6"/>
  <c r="H253" i="6"/>
  <c r="G254" i="6"/>
  <c r="H254" i="6"/>
  <c r="G255" i="6"/>
  <c r="H255" i="6"/>
  <c r="G256" i="6"/>
  <c r="H256" i="6"/>
  <c r="G257" i="6"/>
  <c r="H257" i="6"/>
  <c r="G258" i="6"/>
  <c r="H258" i="6"/>
  <c r="G259" i="6"/>
  <c r="H259" i="6"/>
  <c r="G260" i="6"/>
  <c r="H260" i="6"/>
  <c r="G261" i="6"/>
  <c r="H261" i="6"/>
  <c r="G262" i="6"/>
  <c r="H262" i="6"/>
  <c r="G263" i="6"/>
  <c r="H263" i="6"/>
  <c r="G264" i="6"/>
  <c r="H264" i="6"/>
  <c r="G265" i="6"/>
  <c r="H265" i="6"/>
  <c r="G266" i="6"/>
  <c r="H266" i="6"/>
  <c r="G267" i="6"/>
  <c r="H267" i="6"/>
  <c r="G268" i="6"/>
  <c r="H268" i="6"/>
  <c r="G269" i="6"/>
  <c r="H269" i="6"/>
  <c r="G270" i="6"/>
  <c r="H270" i="6"/>
  <c r="G271" i="6"/>
  <c r="H271" i="6"/>
  <c r="G272" i="6"/>
  <c r="H272" i="6"/>
  <c r="G273" i="6"/>
  <c r="H273" i="6"/>
  <c r="G274" i="6"/>
  <c r="H274" i="6"/>
  <c r="G275" i="6"/>
  <c r="H275" i="6"/>
  <c r="G276" i="6"/>
  <c r="H276" i="6"/>
  <c r="G277" i="6"/>
  <c r="H277" i="6"/>
  <c r="G278" i="6"/>
  <c r="H278" i="6"/>
  <c r="G279" i="6"/>
  <c r="H279" i="6"/>
  <c r="G280" i="6"/>
  <c r="H280" i="6"/>
  <c r="G281" i="6"/>
  <c r="H281" i="6"/>
  <c r="G282" i="6"/>
  <c r="H282" i="6"/>
  <c r="G283" i="6"/>
  <c r="H283" i="6"/>
  <c r="G284" i="6"/>
  <c r="H284" i="6"/>
  <c r="G285" i="6"/>
  <c r="H285" i="6"/>
  <c r="G286" i="6"/>
  <c r="H286" i="6"/>
  <c r="G287" i="6"/>
  <c r="H287" i="6"/>
  <c r="G288" i="6"/>
  <c r="H288" i="6"/>
  <c r="G289" i="6"/>
  <c r="H289" i="6"/>
  <c r="G290" i="6"/>
  <c r="H290" i="6"/>
  <c r="G291" i="6"/>
  <c r="H291" i="6"/>
  <c r="G292" i="6"/>
  <c r="H292" i="6"/>
  <c r="G293" i="6"/>
  <c r="H293" i="6"/>
  <c r="G294" i="6"/>
  <c r="H294" i="6"/>
  <c r="G295" i="6"/>
  <c r="H295" i="6"/>
  <c r="G296" i="6"/>
  <c r="H296" i="6"/>
  <c r="G297" i="6"/>
  <c r="H297" i="6"/>
  <c r="G298" i="6"/>
  <c r="H298" i="6"/>
  <c r="G299" i="6"/>
  <c r="H299" i="6"/>
  <c r="G300" i="6"/>
  <c r="H300" i="6"/>
  <c r="G301" i="6"/>
  <c r="H301" i="6"/>
  <c r="G302" i="6"/>
  <c r="H302" i="6"/>
  <c r="G303" i="6"/>
  <c r="H303" i="6"/>
  <c r="G304" i="6"/>
  <c r="H304" i="6"/>
  <c r="G305" i="6"/>
  <c r="H305" i="6"/>
  <c r="G306" i="6"/>
  <c r="H306" i="6"/>
  <c r="G307" i="6"/>
  <c r="H307" i="6"/>
  <c r="G308" i="6"/>
  <c r="H308" i="6"/>
  <c r="G309" i="6"/>
  <c r="H309" i="6"/>
  <c r="G310" i="6"/>
  <c r="H310" i="6"/>
  <c r="G311" i="6"/>
  <c r="H311" i="6"/>
  <c r="G312" i="6"/>
  <c r="H312" i="6"/>
  <c r="G313" i="6"/>
  <c r="H313" i="6"/>
  <c r="G314" i="6"/>
  <c r="H314" i="6"/>
  <c r="G315" i="6"/>
  <c r="H315" i="6"/>
  <c r="G316" i="6"/>
  <c r="H316" i="6"/>
  <c r="G317" i="6"/>
  <c r="H317" i="6"/>
  <c r="G318" i="6"/>
  <c r="H318" i="6"/>
  <c r="G319" i="6"/>
  <c r="H319" i="6"/>
  <c r="G320" i="6"/>
  <c r="H320" i="6"/>
  <c r="G321" i="6"/>
  <c r="H321" i="6"/>
  <c r="G322" i="6"/>
  <c r="H322" i="6"/>
  <c r="G323" i="6"/>
  <c r="H323" i="6"/>
  <c r="G324" i="6"/>
  <c r="H324" i="6"/>
  <c r="G325" i="6"/>
  <c r="H325" i="6"/>
  <c r="G326" i="6"/>
  <c r="H326" i="6"/>
  <c r="G327" i="6"/>
  <c r="H327" i="6"/>
  <c r="G328" i="6"/>
  <c r="H328" i="6"/>
  <c r="G329" i="6"/>
  <c r="H329" i="6"/>
  <c r="G330" i="6"/>
  <c r="H330" i="6"/>
  <c r="G331" i="6"/>
  <c r="H331" i="6"/>
  <c r="G332" i="6"/>
  <c r="H332" i="6"/>
  <c r="G333" i="6"/>
  <c r="H333" i="6"/>
  <c r="G334" i="6"/>
  <c r="H334" i="6"/>
  <c r="G335" i="6"/>
  <c r="H335" i="6"/>
  <c r="G336" i="6"/>
  <c r="H336" i="6"/>
  <c r="G337" i="6"/>
  <c r="H337" i="6"/>
  <c r="G338" i="6"/>
  <c r="H338" i="6"/>
  <c r="G339" i="6"/>
  <c r="H339" i="6"/>
  <c r="G340" i="6"/>
  <c r="H340" i="6"/>
  <c r="G341" i="6"/>
  <c r="H341" i="6"/>
  <c r="G342" i="6"/>
  <c r="H342" i="6"/>
  <c r="G343" i="6"/>
  <c r="H343" i="6"/>
  <c r="G344" i="6"/>
  <c r="H344" i="6"/>
  <c r="G345" i="6"/>
  <c r="H345" i="6"/>
  <c r="G346" i="6"/>
  <c r="H346" i="6"/>
  <c r="G347" i="6"/>
  <c r="H347" i="6"/>
  <c r="G348" i="6"/>
  <c r="H348" i="6"/>
  <c r="G349" i="6"/>
  <c r="H349" i="6"/>
  <c r="G350" i="6"/>
  <c r="H350" i="6"/>
  <c r="G351" i="6"/>
  <c r="H351" i="6"/>
  <c r="G352" i="6"/>
  <c r="H352" i="6"/>
  <c r="G353" i="6"/>
  <c r="H353" i="6"/>
  <c r="G354" i="6"/>
  <c r="H354" i="6"/>
  <c r="G355" i="6"/>
  <c r="H355" i="6"/>
  <c r="G356" i="6"/>
  <c r="H356" i="6"/>
  <c r="G357" i="6"/>
  <c r="H357" i="6"/>
  <c r="G358" i="6"/>
  <c r="H358" i="6"/>
  <c r="G359" i="6"/>
  <c r="H359" i="6"/>
  <c r="G360" i="6"/>
  <c r="H360" i="6"/>
  <c r="G361" i="6"/>
  <c r="H361" i="6"/>
  <c r="G362" i="6"/>
  <c r="H362" i="6"/>
  <c r="G363" i="6"/>
  <c r="H363" i="6"/>
  <c r="G364" i="6"/>
  <c r="H364" i="6"/>
  <c r="G365" i="6"/>
  <c r="H365" i="6"/>
  <c r="G366" i="6"/>
  <c r="H366" i="6"/>
  <c r="G367" i="6"/>
  <c r="H367" i="6"/>
  <c r="G368" i="6"/>
  <c r="H368" i="6"/>
  <c r="G369" i="6"/>
  <c r="H369" i="6"/>
  <c r="G370" i="6"/>
  <c r="H370" i="6"/>
  <c r="G371" i="6"/>
  <c r="H371" i="6"/>
  <c r="G372" i="6"/>
  <c r="H372" i="6"/>
  <c r="G373" i="6"/>
  <c r="H373" i="6"/>
  <c r="G374" i="6"/>
  <c r="H374" i="6"/>
  <c r="G375" i="6"/>
  <c r="H375" i="6"/>
  <c r="G376" i="6"/>
  <c r="H376" i="6"/>
  <c r="G377" i="6"/>
  <c r="H377" i="6"/>
  <c r="G378" i="6"/>
  <c r="H378" i="6"/>
  <c r="G379" i="6"/>
  <c r="H379" i="6"/>
  <c r="G380" i="6"/>
  <c r="H380" i="6"/>
  <c r="G381" i="6"/>
  <c r="H381" i="6"/>
  <c r="G382" i="6"/>
  <c r="H382" i="6"/>
  <c r="G383" i="6"/>
  <c r="H383" i="6"/>
  <c r="G384" i="6"/>
  <c r="H384" i="6"/>
  <c r="G385" i="6"/>
  <c r="H385" i="6"/>
  <c r="G386" i="6"/>
  <c r="H386" i="6"/>
  <c r="G387" i="6"/>
  <c r="H387" i="6"/>
  <c r="G388" i="6"/>
  <c r="H388" i="6"/>
  <c r="G389" i="6"/>
  <c r="H389" i="6"/>
  <c r="G390" i="6"/>
  <c r="H390" i="6"/>
  <c r="G391" i="6"/>
  <c r="H391" i="6"/>
  <c r="G392" i="6"/>
  <c r="H392" i="6"/>
  <c r="G393" i="6"/>
  <c r="H393" i="6"/>
  <c r="G394" i="6"/>
  <c r="H394" i="6"/>
  <c r="G395" i="6"/>
  <c r="H395" i="6"/>
  <c r="G396" i="6"/>
  <c r="H396" i="6"/>
  <c r="G397" i="6"/>
  <c r="H397" i="6"/>
  <c r="G398" i="6"/>
  <c r="H398" i="6"/>
  <c r="G399" i="6"/>
  <c r="H399" i="6"/>
  <c r="G400" i="6"/>
  <c r="H400" i="6"/>
  <c r="G401" i="6"/>
  <c r="H401" i="6"/>
  <c r="G402" i="6"/>
  <c r="H402" i="6"/>
  <c r="G403" i="6"/>
  <c r="H403" i="6"/>
  <c r="G404" i="6"/>
  <c r="H404" i="6"/>
  <c r="G405" i="6"/>
  <c r="H405" i="6"/>
  <c r="G406" i="6"/>
  <c r="H406" i="6"/>
  <c r="G407" i="6"/>
  <c r="H407" i="6"/>
  <c r="G408" i="6"/>
  <c r="H408" i="6"/>
  <c r="G409" i="6"/>
  <c r="H409" i="6"/>
  <c r="G410" i="6"/>
  <c r="H410" i="6"/>
  <c r="G411" i="6"/>
  <c r="H411" i="6"/>
  <c r="G412" i="6"/>
  <c r="H412" i="6"/>
  <c r="G413" i="6"/>
  <c r="H413" i="6"/>
  <c r="G414" i="6"/>
  <c r="H414" i="6"/>
  <c r="G415" i="6"/>
  <c r="H415" i="6"/>
  <c r="G416" i="6"/>
  <c r="H416" i="6"/>
  <c r="G417" i="6"/>
  <c r="H417" i="6"/>
  <c r="G418" i="6"/>
  <c r="H418" i="6"/>
  <c r="G419" i="6"/>
  <c r="H419" i="6"/>
  <c r="G420" i="6"/>
  <c r="H420" i="6"/>
  <c r="G421" i="6"/>
  <c r="H421" i="6"/>
  <c r="G422" i="6"/>
  <c r="H422" i="6"/>
  <c r="G423" i="6"/>
  <c r="H423" i="6"/>
  <c r="G424" i="6"/>
  <c r="H424" i="6"/>
  <c r="G425" i="6"/>
  <c r="H425" i="6"/>
  <c r="G426" i="6"/>
  <c r="H426" i="6"/>
  <c r="G427" i="6"/>
  <c r="H427" i="6"/>
  <c r="G428" i="6"/>
  <c r="H428" i="6"/>
  <c r="G429" i="6"/>
  <c r="H429" i="6"/>
  <c r="G430" i="6"/>
  <c r="H430" i="6"/>
  <c r="G431" i="6"/>
  <c r="H431" i="6"/>
  <c r="G432" i="6"/>
  <c r="H432" i="6"/>
  <c r="G433" i="6"/>
  <c r="H433" i="6"/>
  <c r="G434" i="6"/>
  <c r="H434" i="6"/>
  <c r="G435" i="6"/>
  <c r="H435" i="6"/>
  <c r="G436" i="6"/>
  <c r="H436" i="6"/>
  <c r="G437" i="6"/>
  <c r="H437" i="6"/>
  <c r="G438" i="6"/>
  <c r="H438" i="6"/>
  <c r="G439" i="6"/>
  <c r="H439" i="6"/>
  <c r="G440" i="6"/>
  <c r="H440" i="6"/>
  <c r="G441" i="6"/>
  <c r="H441" i="6"/>
  <c r="G442" i="6"/>
  <c r="H442" i="6"/>
  <c r="G443" i="6"/>
  <c r="H443" i="6"/>
  <c r="G444" i="6"/>
  <c r="H444" i="6"/>
  <c r="G445" i="6"/>
  <c r="H445" i="6"/>
  <c r="G446" i="6"/>
  <c r="H446" i="6"/>
  <c r="G447" i="6"/>
  <c r="H447" i="6"/>
  <c r="G448" i="6"/>
  <c r="H448" i="6"/>
  <c r="G449" i="6"/>
  <c r="H449" i="6"/>
  <c r="G450" i="6"/>
  <c r="H450" i="6"/>
  <c r="G451" i="6"/>
  <c r="H451" i="6"/>
  <c r="G452" i="6"/>
  <c r="H452" i="6"/>
  <c r="G9" i="5"/>
  <c r="H9" i="5"/>
  <c r="G10" i="5"/>
  <c r="H10" i="5"/>
  <c r="G11" i="5"/>
  <c r="H11" i="5"/>
  <c r="G12" i="5"/>
  <c r="H12" i="5"/>
  <c r="G13" i="5"/>
  <c r="H13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G24" i="5"/>
  <c r="H24" i="5"/>
  <c r="G25" i="5"/>
  <c r="H25" i="5"/>
  <c r="G26" i="5"/>
  <c r="H26" i="5"/>
  <c r="G27" i="5"/>
  <c r="H27" i="5"/>
  <c r="G28" i="5"/>
  <c r="H28" i="5"/>
  <c r="G29" i="5"/>
  <c r="H29" i="5"/>
  <c r="G30" i="5"/>
  <c r="H30" i="5"/>
  <c r="G31" i="5"/>
  <c r="H31" i="5"/>
  <c r="G32" i="5"/>
  <c r="H32" i="5"/>
  <c r="G33" i="5"/>
  <c r="H33" i="5"/>
  <c r="G34" i="5"/>
  <c r="H34" i="5"/>
  <c r="G35" i="5"/>
  <c r="H35" i="5"/>
  <c r="G36" i="5"/>
  <c r="H36" i="5"/>
  <c r="G37" i="5"/>
  <c r="H37" i="5"/>
  <c r="G38" i="5"/>
  <c r="H38" i="5"/>
  <c r="G39" i="5"/>
  <c r="H39" i="5"/>
  <c r="G40" i="5"/>
  <c r="H40" i="5"/>
  <c r="G41" i="5"/>
  <c r="H41" i="5"/>
  <c r="G42" i="5"/>
  <c r="H42" i="5"/>
  <c r="G43" i="5"/>
  <c r="H43" i="5"/>
  <c r="G44" i="5"/>
  <c r="H44" i="5"/>
  <c r="G45" i="5"/>
  <c r="H45" i="5"/>
  <c r="G46" i="5"/>
  <c r="H46" i="5"/>
  <c r="G47" i="5"/>
  <c r="H47" i="5"/>
  <c r="G48" i="5"/>
  <c r="H48" i="5"/>
  <c r="G49" i="5"/>
  <c r="H49" i="5"/>
  <c r="G50" i="5"/>
  <c r="H50" i="5"/>
  <c r="G51" i="5"/>
  <c r="H51" i="5"/>
  <c r="G52" i="5"/>
  <c r="H52" i="5"/>
  <c r="G53" i="5"/>
  <c r="H53" i="5"/>
  <c r="G54" i="5"/>
  <c r="H54" i="5"/>
  <c r="G55" i="5"/>
  <c r="H55" i="5"/>
  <c r="G56" i="5"/>
  <c r="H56" i="5"/>
  <c r="G57" i="5"/>
  <c r="H57" i="5"/>
  <c r="G58" i="5"/>
  <c r="H58" i="5"/>
  <c r="G59" i="5"/>
  <c r="H59" i="5"/>
  <c r="G60" i="5"/>
  <c r="H60" i="5"/>
  <c r="G61" i="5"/>
  <c r="H61" i="5"/>
  <c r="G62" i="5"/>
  <c r="H62" i="5"/>
  <c r="G63" i="5"/>
  <c r="H63" i="5"/>
  <c r="G64" i="5"/>
  <c r="H64" i="5"/>
  <c r="G65" i="5"/>
  <c r="H65" i="5"/>
  <c r="G66" i="5"/>
  <c r="H66" i="5"/>
  <c r="G67" i="5"/>
  <c r="H67" i="5"/>
  <c r="G68" i="5"/>
  <c r="H68" i="5"/>
  <c r="G69" i="5"/>
  <c r="H69" i="5"/>
  <c r="G70" i="5"/>
  <c r="H70" i="5"/>
  <c r="G71" i="5"/>
  <c r="H71" i="5"/>
  <c r="G72" i="5"/>
  <c r="H72" i="5"/>
  <c r="G73" i="5"/>
  <c r="H73" i="5"/>
  <c r="G74" i="5"/>
  <c r="H74" i="5"/>
  <c r="G75" i="5"/>
  <c r="H75" i="5"/>
  <c r="G76" i="5"/>
  <c r="H76" i="5"/>
  <c r="G77" i="5"/>
  <c r="H77" i="5"/>
  <c r="G78" i="5"/>
  <c r="H78" i="5"/>
  <c r="G79" i="5"/>
  <c r="H79" i="5"/>
  <c r="G80" i="5"/>
  <c r="H80" i="5"/>
  <c r="G81" i="5"/>
  <c r="H81" i="5"/>
  <c r="G82" i="5"/>
  <c r="H82" i="5"/>
  <c r="G83" i="5"/>
  <c r="H83" i="5"/>
  <c r="G84" i="5"/>
  <c r="H84" i="5"/>
  <c r="G85" i="5"/>
  <c r="H85" i="5"/>
  <c r="G86" i="5"/>
  <c r="H86" i="5"/>
  <c r="G87" i="5"/>
  <c r="H87" i="5"/>
  <c r="G88" i="5"/>
  <c r="H88" i="5"/>
  <c r="G89" i="5"/>
  <c r="H89" i="5"/>
  <c r="G90" i="5"/>
  <c r="H90" i="5"/>
  <c r="G91" i="5"/>
  <c r="H91" i="5"/>
  <c r="G92" i="5"/>
  <c r="H92" i="5"/>
  <c r="G93" i="5"/>
  <c r="H93" i="5"/>
  <c r="G94" i="5"/>
  <c r="H94" i="5"/>
  <c r="G95" i="5"/>
  <c r="H95" i="5"/>
  <c r="G96" i="5"/>
  <c r="H96" i="5"/>
  <c r="G97" i="5"/>
  <c r="H97" i="5"/>
  <c r="G98" i="5"/>
  <c r="H98" i="5"/>
  <c r="G99" i="5"/>
  <c r="H99" i="5"/>
  <c r="G100" i="5"/>
  <c r="H100" i="5"/>
  <c r="G101" i="5"/>
  <c r="H101" i="5"/>
  <c r="G102" i="5"/>
  <c r="H102" i="5"/>
  <c r="G103" i="5"/>
  <c r="H103" i="5"/>
  <c r="G104" i="5"/>
  <c r="H104" i="5"/>
  <c r="G105" i="5"/>
  <c r="H105" i="5"/>
  <c r="G106" i="5"/>
  <c r="H106" i="5"/>
  <c r="G107" i="5"/>
  <c r="H107" i="5"/>
  <c r="G108" i="5"/>
  <c r="H108" i="5"/>
  <c r="G109" i="5"/>
  <c r="H109" i="5"/>
  <c r="G110" i="5"/>
  <c r="H110" i="5"/>
  <c r="G111" i="5"/>
  <c r="H111" i="5"/>
  <c r="G112" i="5"/>
  <c r="H112" i="5"/>
  <c r="G113" i="5"/>
  <c r="H113" i="5"/>
  <c r="G114" i="5"/>
  <c r="H114" i="5"/>
  <c r="G115" i="5"/>
  <c r="H115" i="5"/>
  <c r="G116" i="5"/>
  <c r="H116" i="5"/>
  <c r="G117" i="5"/>
  <c r="H117" i="5"/>
  <c r="G118" i="5"/>
  <c r="H118" i="5"/>
  <c r="G119" i="5"/>
  <c r="H119" i="5"/>
  <c r="G120" i="5"/>
  <c r="H120" i="5"/>
  <c r="G121" i="5"/>
  <c r="H121" i="5"/>
  <c r="G122" i="5"/>
  <c r="H122" i="5"/>
  <c r="G123" i="5"/>
  <c r="H123" i="5"/>
  <c r="G124" i="5"/>
  <c r="H124" i="5"/>
  <c r="G125" i="5"/>
  <c r="H125" i="5"/>
  <c r="G126" i="5"/>
  <c r="H126" i="5"/>
  <c r="G127" i="5"/>
  <c r="H127" i="5"/>
  <c r="G128" i="5"/>
  <c r="H128" i="5"/>
  <c r="G129" i="5"/>
  <c r="H129" i="5"/>
  <c r="G130" i="5"/>
  <c r="H130" i="5"/>
  <c r="G131" i="5"/>
  <c r="H131" i="5"/>
  <c r="G132" i="5"/>
  <c r="H132" i="5"/>
  <c r="G133" i="5"/>
  <c r="H133" i="5"/>
  <c r="G134" i="5"/>
  <c r="H134" i="5"/>
  <c r="G135" i="5"/>
  <c r="H135" i="5"/>
  <c r="G136" i="5"/>
  <c r="H136" i="5"/>
  <c r="G137" i="5"/>
  <c r="H137" i="5"/>
  <c r="G138" i="5"/>
  <c r="H138" i="5"/>
  <c r="G139" i="5"/>
  <c r="H139" i="5"/>
  <c r="G140" i="5"/>
  <c r="H140" i="5"/>
  <c r="G141" i="5"/>
  <c r="H141" i="5"/>
  <c r="G142" i="5"/>
  <c r="H142" i="5"/>
  <c r="G143" i="5"/>
  <c r="H143" i="5"/>
  <c r="G144" i="5"/>
  <c r="H144" i="5"/>
  <c r="G145" i="5"/>
  <c r="H145" i="5"/>
  <c r="G146" i="5"/>
  <c r="H146" i="5"/>
  <c r="G147" i="5"/>
  <c r="H147" i="5"/>
  <c r="G148" i="5"/>
  <c r="H148" i="5"/>
  <c r="G149" i="5"/>
  <c r="H149" i="5"/>
  <c r="G150" i="5"/>
  <c r="H150" i="5"/>
  <c r="G151" i="5"/>
  <c r="H151" i="5"/>
  <c r="G152" i="5"/>
  <c r="H152" i="5"/>
  <c r="G153" i="5"/>
  <c r="H153" i="5"/>
  <c r="G154" i="5"/>
  <c r="H154" i="5"/>
  <c r="G155" i="5"/>
  <c r="H155" i="5"/>
  <c r="G156" i="5"/>
  <c r="H156" i="5"/>
  <c r="G157" i="5"/>
  <c r="H157" i="5"/>
  <c r="G158" i="5"/>
  <c r="H158" i="5"/>
  <c r="G159" i="5"/>
  <c r="H159" i="5"/>
  <c r="G160" i="5"/>
  <c r="H160" i="5"/>
  <c r="G161" i="5"/>
  <c r="H161" i="5"/>
  <c r="G162" i="5"/>
  <c r="H162" i="5"/>
  <c r="G163" i="5"/>
  <c r="H163" i="5"/>
  <c r="G164" i="5"/>
  <c r="H164" i="5"/>
  <c r="G165" i="5"/>
  <c r="H165" i="5"/>
  <c r="G166" i="5"/>
  <c r="H166" i="5"/>
  <c r="G167" i="5"/>
  <c r="H167" i="5"/>
  <c r="G168" i="5"/>
  <c r="H168" i="5"/>
  <c r="G169" i="5"/>
  <c r="H169" i="5"/>
  <c r="G170" i="5"/>
  <c r="H170" i="5"/>
  <c r="G171" i="5"/>
  <c r="H171" i="5"/>
  <c r="G172" i="5"/>
  <c r="H172" i="5"/>
  <c r="G173" i="5"/>
  <c r="H173" i="5"/>
  <c r="G174" i="5"/>
  <c r="H174" i="5"/>
  <c r="G175" i="5"/>
  <c r="H175" i="5"/>
  <c r="G176" i="5"/>
  <c r="H176" i="5"/>
  <c r="G177" i="5"/>
  <c r="H177" i="5"/>
  <c r="G178" i="5"/>
  <c r="H178" i="5"/>
  <c r="G179" i="5"/>
  <c r="H179" i="5"/>
  <c r="G180" i="5"/>
  <c r="H180" i="5"/>
  <c r="G181" i="5"/>
  <c r="H181" i="5"/>
  <c r="G182" i="5"/>
  <c r="H182" i="5"/>
  <c r="G183" i="5"/>
  <c r="H183" i="5"/>
  <c r="G184" i="5"/>
  <c r="H184" i="5"/>
  <c r="G185" i="5"/>
  <c r="H185" i="5"/>
  <c r="G186" i="5"/>
  <c r="H186" i="5"/>
  <c r="G187" i="5"/>
  <c r="H187" i="5"/>
  <c r="G188" i="5"/>
  <c r="H188" i="5"/>
  <c r="G189" i="5"/>
  <c r="H189" i="5"/>
  <c r="G190" i="5"/>
  <c r="H190" i="5"/>
  <c r="G191" i="5"/>
  <c r="H191" i="5"/>
  <c r="G192" i="5"/>
  <c r="H192" i="5"/>
  <c r="G193" i="5"/>
  <c r="H193" i="5"/>
  <c r="G194" i="5"/>
  <c r="H194" i="5"/>
  <c r="G195" i="5"/>
  <c r="H195" i="5"/>
  <c r="G196" i="5"/>
  <c r="H196" i="5"/>
  <c r="G197" i="5"/>
  <c r="H197" i="5"/>
  <c r="G198" i="5"/>
  <c r="H198" i="5"/>
  <c r="G199" i="5"/>
  <c r="H199" i="5"/>
  <c r="G200" i="5"/>
  <c r="H200" i="5"/>
  <c r="G201" i="5"/>
  <c r="H201" i="5"/>
  <c r="G202" i="5"/>
  <c r="H202" i="5"/>
  <c r="G203" i="5"/>
  <c r="H203" i="5"/>
  <c r="G204" i="5"/>
  <c r="H204" i="5"/>
  <c r="G205" i="5"/>
  <c r="H205" i="5"/>
  <c r="G206" i="5"/>
  <c r="H206" i="5"/>
  <c r="G207" i="5"/>
  <c r="H207" i="5"/>
  <c r="G208" i="5"/>
  <c r="H208" i="5"/>
  <c r="G209" i="5"/>
  <c r="H209" i="5"/>
  <c r="G210" i="5"/>
  <c r="H210" i="5"/>
  <c r="G211" i="5"/>
  <c r="H211" i="5"/>
  <c r="G212" i="5"/>
  <c r="H212" i="5"/>
  <c r="G213" i="5"/>
  <c r="H213" i="5"/>
  <c r="G214" i="5"/>
  <c r="H214" i="5"/>
  <c r="G215" i="5"/>
  <c r="H215" i="5"/>
  <c r="G216" i="5"/>
  <c r="H216" i="5"/>
  <c r="G217" i="5"/>
  <c r="H217" i="5"/>
  <c r="G218" i="5"/>
  <c r="H218" i="5"/>
  <c r="G219" i="5"/>
  <c r="H219" i="5"/>
  <c r="G220" i="5"/>
  <c r="H220" i="5"/>
  <c r="G221" i="5"/>
  <c r="H221" i="5"/>
  <c r="G222" i="5"/>
  <c r="H222" i="5"/>
  <c r="G223" i="5"/>
  <c r="H223" i="5"/>
  <c r="G224" i="5"/>
  <c r="H224" i="5"/>
  <c r="G225" i="5"/>
  <c r="H225" i="5"/>
  <c r="G226" i="5"/>
  <c r="H226" i="5"/>
  <c r="G227" i="5"/>
  <c r="H227" i="5"/>
  <c r="G228" i="5"/>
  <c r="H228" i="5"/>
  <c r="G229" i="5"/>
  <c r="H229" i="5"/>
  <c r="G230" i="5"/>
  <c r="H230" i="5"/>
  <c r="G231" i="5"/>
  <c r="H231" i="5"/>
  <c r="G232" i="5"/>
  <c r="H232" i="5"/>
  <c r="G233" i="5"/>
  <c r="H233" i="5"/>
  <c r="G234" i="5"/>
  <c r="H234" i="5"/>
  <c r="G235" i="5"/>
  <c r="H235" i="5"/>
  <c r="G236" i="5"/>
  <c r="H236" i="5"/>
  <c r="G237" i="5"/>
  <c r="H237" i="5"/>
  <c r="G238" i="5"/>
  <c r="H238" i="5"/>
  <c r="G239" i="5"/>
  <c r="H239" i="5"/>
  <c r="G240" i="5"/>
  <c r="H240" i="5"/>
  <c r="G241" i="5"/>
  <c r="H241" i="5"/>
  <c r="G242" i="5"/>
  <c r="H242" i="5"/>
  <c r="G243" i="5"/>
  <c r="H243" i="5"/>
  <c r="G244" i="5"/>
  <c r="H244" i="5"/>
  <c r="G245" i="5"/>
  <c r="H245" i="5"/>
  <c r="G246" i="5"/>
  <c r="H246" i="5"/>
  <c r="G247" i="5"/>
  <c r="H247" i="5"/>
  <c r="G248" i="5"/>
  <c r="H248" i="5"/>
  <c r="G249" i="5"/>
  <c r="H249" i="5"/>
  <c r="G250" i="5"/>
  <c r="H250" i="5"/>
  <c r="G251" i="5"/>
  <c r="H251" i="5"/>
  <c r="G252" i="5"/>
  <c r="H252" i="5"/>
  <c r="G253" i="5"/>
  <c r="H253" i="5"/>
  <c r="G254" i="5"/>
  <c r="H254" i="5"/>
  <c r="G255" i="5"/>
  <c r="H255" i="5"/>
  <c r="G256" i="5"/>
  <c r="H256" i="5"/>
  <c r="G257" i="5"/>
  <c r="H257" i="5"/>
  <c r="G258" i="5"/>
  <c r="H258" i="5"/>
  <c r="G259" i="5"/>
  <c r="H259" i="5"/>
  <c r="G260" i="5"/>
  <c r="H260" i="5"/>
  <c r="G261" i="5"/>
  <c r="H261" i="5"/>
  <c r="G262" i="5"/>
  <c r="H262" i="5"/>
  <c r="G263" i="5"/>
  <c r="H263" i="5"/>
  <c r="G264" i="5"/>
  <c r="H264" i="5"/>
  <c r="G265" i="5"/>
  <c r="H265" i="5"/>
  <c r="G266" i="5"/>
  <c r="H266" i="5"/>
  <c r="G267" i="5"/>
  <c r="H267" i="5"/>
  <c r="G268" i="5"/>
  <c r="H268" i="5"/>
  <c r="G269" i="5"/>
  <c r="H269" i="5"/>
  <c r="G270" i="5"/>
  <c r="H270" i="5"/>
  <c r="G271" i="5"/>
  <c r="H271" i="5"/>
  <c r="G272" i="5"/>
  <c r="H272" i="5"/>
  <c r="G273" i="5"/>
  <c r="H273" i="5"/>
  <c r="G274" i="5"/>
  <c r="H274" i="5"/>
  <c r="G275" i="5"/>
  <c r="H275" i="5"/>
  <c r="G276" i="5"/>
  <c r="H276" i="5"/>
  <c r="G277" i="5"/>
  <c r="H277" i="5"/>
  <c r="G278" i="5"/>
  <c r="H278" i="5"/>
  <c r="G279" i="5"/>
  <c r="H279" i="5"/>
  <c r="G280" i="5"/>
  <c r="H280" i="5"/>
  <c r="G281" i="5"/>
  <c r="H281" i="5"/>
  <c r="G282" i="5"/>
  <c r="H282" i="5"/>
  <c r="G283" i="5"/>
  <c r="H283" i="5"/>
  <c r="G284" i="5"/>
  <c r="H284" i="5"/>
  <c r="G285" i="5"/>
  <c r="H285" i="5"/>
  <c r="G286" i="5"/>
  <c r="H286" i="5"/>
  <c r="G287" i="5"/>
  <c r="H287" i="5"/>
  <c r="G288" i="5"/>
  <c r="H288" i="5"/>
  <c r="G289" i="5"/>
  <c r="H289" i="5"/>
  <c r="G290" i="5"/>
  <c r="H290" i="5"/>
  <c r="G291" i="5"/>
  <c r="H291" i="5"/>
  <c r="G292" i="5"/>
  <c r="H292" i="5"/>
  <c r="G293" i="5"/>
  <c r="H293" i="5"/>
  <c r="G294" i="5"/>
  <c r="H294" i="5"/>
  <c r="G295" i="5"/>
  <c r="H295" i="5"/>
  <c r="G296" i="5"/>
  <c r="H296" i="5"/>
  <c r="G297" i="5"/>
  <c r="H297" i="5"/>
  <c r="G298" i="5"/>
  <c r="H298" i="5"/>
  <c r="G299" i="5"/>
  <c r="H299" i="5"/>
  <c r="G300" i="5"/>
  <c r="H300" i="5"/>
  <c r="G301" i="5"/>
  <c r="H301" i="5"/>
  <c r="G302" i="5"/>
  <c r="H302" i="5"/>
  <c r="G303" i="5"/>
  <c r="H303" i="5"/>
  <c r="G304" i="5"/>
  <c r="H304" i="5"/>
  <c r="G305" i="5"/>
  <c r="H305" i="5"/>
  <c r="G306" i="5"/>
  <c r="H306" i="5"/>
  <c r="G307" i="5"/>
  <c r="H307" i="5"/>
  <c r="G308" i="5"/>
  <c r="H308" i="5"/>
  <c r="G309" i="5"/>
  <c r="H309" i="5"/>
  <c r="G310" i="5"/>
  <c r="H310" i="5"/>
  <c r="G311" i="5"/>
  <c r="H311" i="5"/>
  <c r="G312" i="5"/>
  <c r="H312" i="5"/>
  <c r="G313" i="5"/>
  <c r="H313" i="5"/>
  <c r="G314" i="5"/>
  <c r="H314" i="5"/>
  <c r="G315" i="5"/>
  <c r="H315" i="5"/>
  <c r="G316" i="5"/>
  <c r="H316" i="5"/>
  <c r="G317" i="5"/>
  <c r="H317" i="5"/>
  <c r="G318" i="5"/>
  <c r="H318" i="5"/>
  <c r="G319" i="5"/>
  <c r="H319" i="5"/>
  <c r="G320" i="5"/>
  <c r="H320" i="5"/>
  <c r="G321" i="5"/>
  <c r="H321" i="5"/>
  <c r="G322" i="5"/>
  <c r="H322" i="5"/>
  <c r="G323" i="5"/>
  <c r="H323" i="5"/>
  <c r="G324" i="5"/>
  <c r="H324" i="5"/>
  <c r="G325" i="5"/>
  <c r="H325" i="5"/>
  <c r="G326" i="5"/>
  <c r="H326" i="5"/>
  <c r="G327" i="5"/>
  <c r="H327" i="5"/>
  <c r="G328" i="5"/>
  <c r="H328" i="5"/>
  <c r="G329" i="5"/>
  <c r="H329" i="5"/>
  <c r="G330" i="5"/>
  <c r="H330" i="5"/>
  <c r="G331" i="5"/>
  <c r="H331" i="5"/>
  <c r="G332" i="5"/>
  <c r="H332" i="5"/>
  <c r="G333" i="5"/>
  <c r="H333" i="5"/>
  <c r="G334" i="5"/>
  <c r="H334" i="5"/>
  <c r="G335" i="5"/>
  <c r="H335" i="5"/>
  <c r="G336" i="5"/>
  <c r="H336" i="5"/>
  <c r="G337" i="5"/>
  <c r="H337" i="5"/>
  <c r="G338" i="5"/>
  <c r="H338" i="5"/>
  <c r="G339" i="5"/>
  <c r="H339" i="5"/>
  <c r="G340" i="5"/>
  <c r="H340" i="5"/>
  <c r="G341" i="5"/>
  <c r="H341" i="5"/>
  <c r="G342" i="5"/>
  <c r="H342" i="5"/>
  <c r="G343" i="5"/>
  <c r="H343" i="5"/>
  <c r="G344" i="5"/>
  <c r="H344" i="5"/>
  <c r="G345" i="5"/>
  <c r="H345" i="5"/>
  <c r="G346" i="5"/>
  <c r="H346" i="5"/>
  <c r="G347" i="5"/>
  <c r="H347" i="5"/>
  <c r="G348" i="5"/>
  <c r="H348" i="5"/>
  <c r="G349" i="5"/>
  <c r="H349" i="5"/>
  <c r="G350" i="5"/>
  <c r="H350" i="5"/>
  <c r="G351" i="5"/>
  <c r="H351" i="5"/>
  <c r="G352" i="5"/>
  <c r="H352" i="5"/>
  <c r="G353" i="5"/>
  <c r="H353" i="5"/>
  <c r="G354" i="5"/>
  <c r="H354" i="5"/>
  <c r="G355" i="5"/>
  <c r="H355" i="5"/>
  <c r="G356" i="5"/>
  <c r="H356" i="5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G30" i="4"/>
  <c r="H30" i="4"/>
  <c r="G31" i="4"/>
  <c r="H31" i="4"/>
  <c r="G32" i="4"/>
  <c r="H32" i="4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H45" i="4"/>
  <c r="G46" i="4"/>
  <c r="H46" i="4"/>
  <c r="G47" i="4"/>
  <c r="H47" i="4"/>
  <c r="G48" i="4"/>
  <c r="H48" i="4"/>
  <c r="G49" i="4"/>
  <c r="H49" i="4"/>
  <c r="G50" i="4"/>
  <c r="H50" i="4"/>
  <c r="G51" i="4"/>
  <c r="H51" i="4"/>
  <c r="G52" i="4"/>
  <c r="H52" i="4"/>
  <c r="G53" i="4"/>
  <c r="H53" i="4"/>
  <c r="G54" i="4"/>
  <c r="H54" i="4"/>
  <c r="G55" i="4"/>
  <c r="H55" i="4"/>
  <c r="G56" i="4"/>
  <c r="H56" i="4"/>
  <c r="G57" i="4"/>
  <c r="H57" i="4"/>
  <c r="G58" i="4"/>
  <c r="H58" i="4"/>
  <c r="G59" i="4"/>
  <c r="H59" i="4"/>
  <c r="G60" i="4"/>
  <c r="H60" i="4"/>
  <c r="G61" i="4"/>
  <c r="H61" i="4"/>
  <c r="G62" i="4"/>
  <c r="H62" i="4"/>
  <c r="G63" i="4"/>
  <c r="H63" i="4"/>
  <c r="G64" i="4"/>
  <c r="H64" i="4"/>
  <c r="G65" i="4"/>
  <c r="H65" i="4"/>
  <c r="G66" i="4"/>
  <c r="H66" i="4"/>
  <c r="G67" i="4"/>
  <c r="H67" i="4"/>
  <c r="G68" i="4"/>
  <c r="H68" i="4"/>
  <c r="G69" i="4"/>
  <c r="H69" i="4"/>
  <c r="G70" i="4"/>
  <c r="H70" i="4"/>
  <c r="G71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G78" i="4"/>
  <c r="H78" i="4"/>
  <c r="G79" i="4"/>
  <c r="H79" i="4"/>
  <c r="G80" i="4"/>
  <c r="H80" i="4"/>
  <c r="G81" i="4"/>
  <c r="H81" i="4"/>
  <c r="G82" i="4"/>
  <c r="H82" i="4"/>
  <c r="G83" i="4"/>
  <c r="H83" i="4"/>
  <c r="G84" i="4"/>
  <c r="H84" i="4"/>
  <c r="G85" i="4"/>
  <c r="H85" i="4"/>
  <c r="G86" i="4"/>
  <c r="H86" i="4"/>
  <c r="G87" i="4"/>
  <c r="H87" i="4"/>
  <c r="G88" i="4"/>
  <c r="H88" i="4"/>
  <c r="G89" i="4"/>
  <c r="H89" i="4"/>
  <c r="G90" i="4"/>
  <c r="H90" i="4"/>
  <c r="G91" i="4"/>
  <c r="H91" i="4"/>
  <c r="G92" i="4"/>
  <c r="H92" i="4"/>
  <c r="G93" i="4"/>
  <c r="H93" i="4"/>
  <c r="G94" i="4"/>
  <c r="H94" i="4"/>
  <c r="G95" i="4"/>
  <c r="H95" i="4"/>
  <c r="G96" i="4"/>
  <c r="H96" i="4"/>
  <c r="G97" i="4"/>
  <c r="H97" i="4"/>
  <c r="G98" i="4"/>
  <c r="H98" i="4"/>
  <c r="G99" i="4"/>
  <c r="H99" i="4"/>
  <c r="G100" i="4"/>
  <c r="H100" i="4"/>
  <c r="G101" i="4"/>
  <c r="H101" i="4"/>
  <c r="G102" i="4"/>
  <c r="H102" i="4"/>
  <c r="G103" i="4"/>
  <c r="H103" i="4"/>
  <c r="G104" i="4"/>
  <c r="H104" i="4"/>
  <c r="G105" i="4"/>
  <c r="H105" i="4"/>
  <c r="G106" i="4"/>
  <c r="H106" i="4"/>
  <c r="G107" i="4"/>
  <c r="H107" i="4"/>
  <c r="G108" i="4"/>
  <c r="H108" i="4"/>
  <c r="G109" i="4"/>
  <c r="H109" i="4"/>
  <c r="G110" i="4"/>
  <c r="H110" i="4"/>
  <c r="G111" i="4"/>
  <c r="H111" i="4"/>
  <c r="G112" i="4"/>
  <c r="H112" i="4"/>
  <c r="G113" i="4"/>
  <c r="H113" i="4"/>
  <c r="G114" i="4"/>
  <c r="H114" i="4"/>
  <c r="G115" i="4"/>
  <c r="H115" i="4"/>
  <c r="G116" i="4"/>
  <c r="H116" i="4"/>
  <c r="G117" i="4"/>
  <c r="H117" i="4"/>
  <c r="G118" i="4"/>
  <c r="H118" i="4"/>
  <c r="G119" i="4"/>
  <c r="H119" i="4"/>
  <c r="G120" i="4"/>
  <c r="H120" i="4"/>
  <c r="G121" i="4"/>
  <c r="H121" i="4"/>
  <c r="G122" i="4"/>
  <c r="H122" i="4"/>
  <c r="G123" i="4"/>
  <c r="H123" i="4"/>
  <c r="G124" i="4"/>
  <c r="H124" i="4"/>
  <c r="G125" i="4"/>
  <c r="H125" i="4"/>
  <c r="G126" i="4"/>
  <c r="H126" i="4"/>
  <c r="G127" i="4"/>
  <c r="H127" i="4"/>
  <c r="G128" i="4"/>
  <c r="H128" i="4"/>
  <c r="G129" i="4"/>
  <c r="H129" i="4"/>
  <c r="G130" i="4"/>
  <c r="H130" i="4"/>
  <c r="G131" i="4"/>
  <c r="H131" i="4"/>
  <c r="G132" i="4"/>
  <c r="H132" i="4"/>
  <c r="G133" i="4"/>
  <c r="H133" i="4"/>
  <c r="G134" i="4"/>
  <c r="H134" i="4"/>
  <c r="G135" i="4"/>
  <c r="H135" i="4"/>
  <c r="G136" i="4"/>
  <c r="H136" i="4"/>
  <c r="G137" i="4"/>
  <c r="H137" i="4"/>
  <c r="G138" i="4"/>
  <c r="H138" i="4"/>
  <c r="G139" i="4"/>
  <c r="H139" i="4"/>
  <c r="G140" i="4"/>
  <c r="H140" i="4"/>
  <c r="G141" i="4"/>
  <c r="H141" i="4"/>
  <c r="G142" i="4"/>
  <c r="H142" i="4"/>
  <c r="G143" i="4"/>
  <c r="H143" i="4"/>
  <c r="G144" i="4"/>
  <c r="H144" i="4"/>
  <c r="G145" i="4"/>
  <c r="H145" i="4"/>
  <c r="G146" i="4"/>
  <c r="H146" i="4"/>
  <c r="G147" i="4"/>
  <c r="H147" i="4"/>
  <c r="G148" i="4"/>
  <c r="H148" i="4"/>
  <c r="G149" i="4"/>
  <c r="H149" i="4"/>
  <c r="G150" i="4"/>
  <c r="H150" i="4"/>
  <c r="G151" i="4"/>
  <c r="H151" i="4"/>
  <c r="G152" i="4"/>
  <c r="H152" i="4"/>
  <c r="G153" i="4"/>
  <c r="H153" i="4"/>
  <c r="G154" i="4"/>
  <c r="H154" i="4"/>
  <c r="G155" i="4"/>
  <c r="H155" i="4"/>
  <c r="G156" i="4"/>
  <c r="H156" i="4"/>
  <c r="G157" i="4"/>
  <c r="H157" i="4"/>
  <c r="G158" i="4"/>
  <c r="H158" i="4"/>
  <c r="G159" i="4"/>
  <c r="H159" i="4"/>
  <c r="G160" i="4"/>
  <c r="H160" i="4"/>
  <c r="G161" i="4"/>
  <c r="H161" i="4"/>
  <c r="G162" i="4"/>
  <c r="H162" i="4"/>
  <c r="G163" i="4"/>
  <c r="H163" i="4"/>
  <c r="G164" i="4"/>
  <c r="H164" i="4"/>
  <c r="G165" i="4"/>
  <c r="H165" i="4"/>
  <c r="G166" i="4"/>
  <c r="H166" i="4"/>
  <c r="G167" i="4"/>
  <c r="H167" i="4"/>
  <c r="G168" i="4"/>
  <c r="H168" i="4"/>
  <c r="G169" i="4"/>
  <c r="H169" i="4"/>
  <c r="G170" i="4"/>
  <c r="H170" i="4"/>
  <c r="G171" i="4"/>
  <c r="H171" i="4"/>
  <c r="G172" i="4"/>
  <c r="H172" i="4"/>
  <c r="G173" i="4"/>
  <c r="H173" i="4"/>
  <c r="G174" i="4"/>
  <c r="H174" i="4"/>
  <c r="G175" i="4"/>
  <c r="H175" i="4"/>
  <c r="G176" i="4"/>
  <c r="H176" i="4"/>
  <c r="G177" i="4"/>
  <c r="H177" i="4"/>
  <c r="G178" i="4"/>
  <c r="H178" i="4"/>
  <c r="G179" i="4"/>
  <c r="H179" i="4"/>
  <c r="G180" i="4"/>
  <c r="H180" i="4"/>
  <c r="G181" i="4"/>
  <c r="H181" i="4"/>
  <c r="G182" i="4"/>
  <c r="H182" i="4"/>
  <c r="G183" i="4"/>
  <c r="H183" i="4"/>
  <c r="G184" i="4"/>
  <c r="H184" i="4"/>
  <c r="G185" i="4"/>
  <c r="H185" i="4"/>
  <c r="G186" i="4"/>
  <c r="H186" i="4"/>
  <c r="G187" i="4"/>
  <c r="H187" i="4"/>
  <c r="G188" i="4"/>
  <c r="H188" i="4"/>
  <c r="G189" i="4"/>
  <c r="H189" i="4"/>
  <c r="G190" i="4"/>
  <c r="H190" i="4"/>
  <c r="G191" i="4"/>
  <c r="H191" i="4"/>
  <c r="G192" i="4"/>
  <c r="H192" i="4"/>
  <c r="G193" i="4"/>
  <c r="H193" i="4"/>
  <c r="G194" i="4"/>
  <c r="H194" i="4"/>
  <c r="G195" i="4"/>
  <c r="H195" i="4"/>
  <c r="G196" i="4"/>
  <c r="H196" i="4"/>
  <c r="G197" i="4"/>
  <c r="H197" i="4"/>
  <c r="G198" i="4"/>
  <c r="H198" i="4"/>
  <c r="G199" i="4"/>
  <c r="H199" i="4"/>
  <c r="G200" i="4"/>
  <c r="H200" i="4"/>
  <c r="G201" i="4"/>
  <c r="H201" i="4"/>
  <c r="G202" i="4"/>
  <c r="H202" i="4"/>
  <c r="G203" i="4"/>
  <c r="H203" i="4"/>
  <c r="G204" i="4"/>
  <c r="H204" i="4"/>
  <c r="G205" i="4"/>
  <c r="H205" i="4"/>
  <c r="G206" i="4"/>
  <c r="H206" i="4"/>
  <c r="G207" i="4"/>
  <c r="H207" i="4"/>
  <c r="G208" i="4"/>
  <c r="H208" i="4"/>
  <c r="G209" i="4"/>
  <c r="H209" i="4"/>
  <c r="G210" i="4"/>
  <c r="H210" i="4"/>
  <c r="G211" i="4"/>
  <c r="H211" i="4"/>
  <c r="G212" i="4"/>
  <c r="H212" i="4"/>
  <c r="G213" i="4"/>
  <c r="H213" i="4"/>
  <c r="G214" i="4"/>
  <c r="H214" i="4"/>
  <c r="G215" i="4"/>
  <c r="H215" i="4"/>
  <c r="G216" i="4"/>
  <c r="H216" i="4"/>
  <c r="G217" i="4"/>
  <c r="H217" i="4"/>
  <c r="G218" i="4"/>
  <c r="H218" i="4"/>
  <c r="G219" i="4"/>
  <c r="H219" i="4"/>
  <c r="G220" i="4"/>
  <c r="H220" i="4"/>
  <c r="G221" i="4"/>
  <c r="H221" i="4"/>
  <c r="G222" i="4"/>
  <c r="H222" i="4"/>
  <c r="G223" i="4"/>
  <c r="H223" i="4"/>
  <c r="G224" i="4"/>
  <c r="H224" i="4"/>
  <c r="G225" i="4"/>
  <c r="H225" i="4"/>
  <c r="G226" i="4"/>
  <c r="H226" i="4"/>
  <c r="G227" i="4"/>
  <c r="H227" i="4"/>
  <c r="G228" i="4"/>
  <c r="H228" i="4"/>
  <c r="G229" i="4"/>
  <c r="H229" i="4"/>
  <c r="G230" i="4"/>
  <c r="H230" i="4"/>
  <c r="G231" i="4"/>
  <c r="H231" i="4"/>
  <c r="G232" i="4"/>
  <c r="H232" i="4"/>
  <c r="G233" i="4"/>
  <c r="H233" i="4"/>
  <c r="G234" i="4"/>
  <c r="H234" i="4"/>
  <c r="G235" i="4"/>
  <c r="H235" i="4"/>
  <c r="G236" i="4"/>
  <c r="H236" i="4"/>
  <c r="G237" i="4"/>
  <c r="H237" i="4"/>
  <c r="G238" i="4"/>
  <c r="H238" i="4"/>
  <c r="G239" i="4"/>
  <c r="H239" i="4"/>
  <c r="G240" i="4"/>
  <c r="H240" i="4"/>
  <c r="G241" i="4"/>
  <c r="H241" i="4"/>
  <c r="G242" i="4"/>
  <c r="H242" i="4"/>
  <c r="G243" i="4"/>
  <c r="H243" i="4"/>
  <c r="G244" i="4"/>
  <c r="H244" i="4"/>
  <c r="G245" i="4"/>
  <c r="H245" i="4"/>
  <c r="G246" i="4"/>
  <c r="H246" i="4"/>
  <c r="G247" i="4"/>
  <c r="H247" i="4"/>
  <c r="G248" i="4"/>
  <c r="H248" i="4"/>
  <c r="G249" i="4"/>
  <c r="H249" i="4"/>
  <c r="G250" i="4"/>
  <c r="H250" i="4"/>
  <c r="G251" i="4"/>
  <c r="H251" i="4"/>
  <c r="G252" i="4"/>
  <c r="H252" i="4"/>
  <c r="G253" i="4"/>
  <c r="H253" i="4"/>
  <c r="G254" i="4"/>
  <c r="H254" i="4"/>
  <c r="G255" i="4"/>
  <c r="H255" i="4"/>
  <c r="G256" i="4"/>
  <c r="H256" i="4"/>
  <c r="G257" i="4"/>
  <c r="H257" i="4"/>
  <c r="G258" i="4"/>
  <c r="H258" i="4"/>
  <c r="G259" i="4"/>
  <c r="H259" i="4"/>
  <c r="G260" i="4"/>
  <c r="H260" i="4"/>
  <c r="G261" i="4"/>
  <c r="H261" i="4"/>
  <c r="G262" i="4"/>
  <c r="H262" i="4"/>
  <c r="G263" i="4"/>
  <c r="H263" i="4"/>
  <c r="G264" i="4"/>
  <c r="H264" i="4"/>
  <c r="G265" i="4"/>
  <c r="H265" i="4"/>
  <c r="G266" i="4"/>
  <c r="H266" i="4"/>
  <c r="G267" i="4"/>
  <c r="H267" i="4"/>
  <c r="G268" i="4"/>
  <c r="H268" i="4"/>
  <c r="G269" i="4"/>
  <c r="H269" i="4"/>
  <c r="G270" i="4"/>
  <c r="H270" i="4"/>
  <c r="G271" i="4"/>
  <c r="H271" i="4"/>
  <c r="G272" i="4"/>
  <c r="H272" i="4"/>
  <c r="G273" i="4"/>
  <c r="H273" i="4"/>
  <c r="G274" i="4"/>
  <c r="H274" i="4"/>
  <c r="G275" i="4"/>
  <c r="H275" i="4"/>
  <c r="G276" i="4"/>
  <c r="H276" i="4"/>
  <c r="G277" i="4"/>
  <c r="H277" i="4"/>
  <c r="G278" i="4"/>
  <c r="H278" i="4"/>
  <c r="G279" i="4"/>
  <c r="H279" i="4"/>
  <c r="G280" i="4"/>
  <c r="H280" i="4"/>
  <c r="G281" i="4"/>
  <c r="H281" i="4"/>
  <c r="G282" i="4"/>
  <c r="H282" i="4"/>
  <c r="G283" i="4"/>
  <c r="H283" i="4"/>
  <c r="G284" i="4"/>
  <c r="H284" i="4"/>
  <c r="G285" i="4"/>
  <c r="H285" i="4"/>
  <c r="G286" i="4"/>
  <c r="H286" i="4"/>
  <c r="G287" i="4"/>
  <c r="H287" i="4"/>
  <c r="G288" i="4"/>
  <c r="H288" i="4"/>
  <c r="G289" i="4"/>
  <c r="H289" i="4"/>
  <c r="G290" i="4"/>
  <c r="H290" i="4"/>
  <c r="G291" i="4"/>
  <c r="H291" i="4"/>
  <c r="G292" i="4"/>
  <c r="H292" i="4"/>
  <c r="G293" i="4"/>
  <c r="H293" i="4"/>
  <c r="G294" i="4"/>
  <c r="H294" i="4"/>
  <c r="G295" i="4"/>
  <c r="H295" i="4"/>
  <c r="G296" i="4"/>
  <c r="H296" i="4"/>
  <c r="G297" i="4"/>
  <c r="H297" i="4"/>
  <c r="G298" i="4"/>
  <c r="H298" i="4"/>
  <c r="G299" i="4"/>
  <c r="H299" i="4"/>
  <c r="G300" i="4"/>
  <c r="H300" i="4"/>
  <c r="G301" i="4"/>
  <c r="H301" i="4"/>
  <c r="G302" i="4"/>
  <c r="H302" i="4"/>
  <c r="G303" i="4"/>
  <c r="H303" i="4"/>
  <c r="G304" i="4"/>
  <c r="H304" i="4"/>
  <c r="G305" i="4"/>
  <c r="H305" i="4"/>
  <c r="G306" i="4"/>
  <c r="H306" i="4"/>
  <c r="G307" i="4"/>
  <c r="H307" i="4"/>
  <c r="G308" i="4"/>
  <c r="H308" i="4"/>
  <c r="G309" i="4"/>
  <c r="H309" i="4"/>
  <c r="G310" i="4"/>
  <c r="H310" i="4"/>
  <c r="G311" i="4"/>
  <c r="H311" i="4"/>
  <c r="G312" i="4"/>
  <c r="H312" i="4"/>
  <c r="G313" i="4"/>
  <c r="H313" i="4"/>
  <c r="G314" i="4"/>
  <c r="H314" i="4"/>
  <c r="G315" i="4"/>
  <c r="H315" i="4"/>
  <c r="G316" i="4"/>
  <c r="H316" i="4"/>
  <c r="G317" i="4"/>
  <c r="H317" i="4"/>
  <c r="G318" i="4"/>
  <c r="H318" i="4"/>
  <c r="G319" i="4"/>
  <c r="H319" i="4"/>
  <c r="G320" i="4"/>
  <c r="H320" i="4"/>
  <c r="G321" i="4"/>
  <c r="H321" i="4"/>
  <c r="G322" i="4"/>
  <c r="H322" i="4"/>
  <c r="G323" i="4"/>
  <c r="H323" i="4"/>
  <c r="G324" i="4"/>
  <c r="H324" i="4"/>
  <c r="G325" i="4"/>
  <c r="H325" i="4"/>
  <c r="G326" i="4"/>
  <c r="H326" i="4"/>
  <c r="G327" i="4"/>
  <c r="H327" i="4"/>
  <c r="G328" i="4"/>
  <c r="H328" i="4"/>
  <c r="G329" i="4"/>
  <c r="H329" i="4"/>
  <c r="G330" i="4"/>
  <c r="H330" i="4"/>
  <c r="G331" i="4"/>
  <c r="H331" i="4"/>
  <c r="G332" i="4"/>
  <c r="H332" i="4"/>
  <c r="G333" i="4"/>
  <c r="H333" i="4"/>
  <c r="G334" i="4"/>
  <c r="H334" i="4"/>
  <c r="G335" i="4"/>
  <c r="H335" i="4"/>
  <c r="G336" i="4"/>
  <c r="H336" i="4"/>
  <c r="G337" i="4"/>
  <c r="H337" i="4"/>
  <c r="G338" i="4"/>
  <c r="H338" i="4"/>
  <c r="G339" i="4"/>
  <c r="H339" i="4"/>
  <c r="G340" i="4"/>
  <c r="H340" i="4"/>
  <c r="G341" i="4"/>
  <c r="H341" i="4"/>
  <c r="G342" i="4"/>
  <c r="H342" i="4"/>
  <c r="G343" i="4"/>
  <c r="H343" i="4"/>
  <c r="G344" i="4"/>
  <c r="H344" i="4"/>
  <c r="G345" i="4"/>
  <c r="H345" i="4"/>
  <c r="G346" i="4"/>
  <c r="H346" i="4"/>
  <c r="G347" i="4"/>
  <c r="H347" i="4"/>
  <c r="G348" i="4"/>
  <c r="H348" i="4"/>
  <c r="G349" i="4"/>
  <c r="H349" i="4"/>
  <c r="G350" i="4"/>
  <c r="H350" i="4"/>
  <c r="G351" i="4"/>
  <c r="H351" i="4"/>
  <c r="G352" i="4"/>
  <c r="H352" i="4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G74" i="3"/>
  <c r="H74" i="3"/>
  <c r="G75" i="3"/>
  <c r="H75" i="3"/>
  <c r="G76" i="3"/>
  <c r="H76" i="3"/>
  <c r="G77" i="3"/>
  <c r="H77" i="3"/>
  <c r="G78" i="3"/>
  <c r="H78" i="3"/>
  <c r="G79" i="3"/>
  <c r="H79" i="3"/>
  <c r="G80" i="3"/>
  <c r="H80" i="3"/>
  <c r="G81" i="3"/>
  <c r="H81" i="3"/>
  <c r="G82" i="3"/>
  <c r="H82" i="3"/>
  <c r="G83" i="3"/>
  <c r="H83" i="3"/>
  <c r="G84" i="3"/>
  <c r="H84" i="3"/>
  <c r="G85" i="3"/>
  <c r="H85" i="3"/>
  <c r="G86" i="3"/>
  <c r="H86" i="3"/>
  <c r="G87" i="3"/>
  <c r="H87" i="3"/>
  <c r="G88" i="3"/>
  <c r="H88" i="3"/>
  <c r="G89" i="3"/>
  <c r="H89" i="3"/>
  <c r="G90" i="3"/>
  <c r="H90" i="3"/>
  <c r="G91" i="3"/>
  <c r="H91" i="3"/>
  <c r="G92" i="3"/>
  <c r="H92" i="3"/>
  <c r="G93" i="3"/>
  <c r="H93" i="3"/>
  <c r="G94" i="3"/>
  <c r="H94" i="3"/>
  <c r="G95" i="3"/>
  <c r="H95" i="3"/>
  <c r="G96" i="3"/>
  <c r="H96" i="3"/>
  <c r="G97" i="3"/>
  <c r="H97" i="3"/>
  <c r="G98" i="3"/>
  <c r="H98" i="3"/>
  <c r="G99" i="3"/>
  <c r="H99" i="3"/>
  <c r="G100" i="3"/>
  <c r="H100" i="3"/>
  <c r="G101" i="3"/>
  <c r="H101" i="3"/>
  <c r="G102" i="3"/>
  <c r="H102" i="3"/>
  <c r="G103" i="3"/>
  <c r="H103" i="3"/>
  <c r="G104" i="3"/>
  <c r="H104" i="3"/>
  <c r="G105" i="3"/>
  <c r="H105" i="3"/>
  <c r="G106" i="3"/>
  <c r="H106" i="3"/>
  <c r="G107" i="3"/>
  <c r="H107" i="3"/>
  <c r="G108" i="3"/>
  <c r="H108" i="3"/>
  <c r="G109" i="3"/>
  <c r="H109" i="3"/>
  <c r="G110" i="3"/>
  <c r="H110" i="3"/>
  <c r="G111" i="3"/>
  <c r="H111" i="3"/>
  <c r="G112" i="3"/>
  <c r="H112" i="3"/>
  <c r="G113" i="3"/>
  <c r="H113" i="3"/>
  <c r="G114" i="3"/>
  <c r="H114" i="3"/>
  <c r="G115" i="3"/>
  <c r="H115" i="3"/>
  <c r="G116" i="3"/>
  <c r="H116" i="3"/>
  <c r="G117" i="3"/>
  <c r="H117" i="3"/>
  <c r="G118" i="3"/>
  <c r="H118" i="3"/>
  <c r="G119" i="3"/>
  <c r="H119" i="3"/>
  <c r="G120" i="3"/>
  <c r="H120" i="3"/>
  <c r="G121" i="3"/>
  <c r="H121" i="3"/>
  <c r="G122" i="3"/>
  <c r="H122" i="3"/>
  <c r="G123" i="3"/>
  <c r="H123" i="3"/>
  <c r="G124" i="3"/>
  <c r="H124" i="3"/>
  <c r="G125" i="3"/>
  <c r="H125" i="3"/>
  <c r="G126" i="3"/>
  <c r="H126" i="3"/>
  <c r="G127" i="3"/>
  <c r="H127" i="3"/>
  <c r="G128" i="3"/>
  <c r="H128" i="3"/>
  <c r="G129" i="3"/>
  <c r="H129" i="3"/>
  <c r="G130" i="3"/>
  <c r="H130" i="3"/>
  <c r="G131" i="3"/>
  <c r="H131" i="3"/>
  <c r="G132" i="3"/>
  <c r="H132" i="3"/>
  <c r="G133" i="3"/>
  <c r="H133" i="3"/>
  <c r="G134" i="3"/>
  <c r="H134" i="3"/>
  <c r="G135" i="3"/>
  <c r="H135" i="3"/>
  <c r="G136" i="3"/>
  <c r="H136" i="3"/>
  <c r="G137" i="3"/>
  <c r="H137" i="3"/>
  <c r="G138" i="3"/>
  <c r="H138" i="3"/>
  <c r="G139" i="3"/>
  <c r="H139" i="3"/>
  <c r="G140" i="3"/>
  <c r="H140" i="3"/>
  <c r="G141" i="3"/>
  <c r="H141" i="3"/>
  <c r="G142" i="3"/>
  <c r="H142" i="3"/>
  <c r="G143" i="3"/>
  <c r="H143" i="3"/>
  <c r="G144" i="3"/>
  <c r="H144" i="3"/>
  <c r="G145" i="3"/>
  <c r="H145" i="3"/>
  <c r="G146" i="3"/>
  <c r="H146" i="3"/>
  <c r="G147" i="3"/>
  <c r="H147" i="3"/>
  <c r="G148" i="3"/>
  <c r="H148" i="3"/>
  <c r="G149" i="3"/>
  <c r="H149" i="3"/>
  <c r="G150" i="3"/>
  <c r="H150" i="3"/>
  <c r="G151" i="3"/>
  <c r="H151" i="3"/>
  <c r="G152" i="3"/>
  <c r="H152" i="3"/>
  <c r="G153" i="3"/>
  <c r="H153" i="3"/>
  <c r="G154" i="3"/>
  <c r="H154" i="3"/>
  <c r="G155" i="3"/>
  <c r="H155" i="3"/>
  <c r="G156" i="3"/>
  <c r="H156" i="3"/>
  <c r="G157" i="3"/>
  <c r="H157" i="3"/>
  <c r="G158" i="3"/>
  <c r="H158" i="3"/>
  <c r="G159" i="3"/>
  <c r="H159" i="3"/>
  <c r="G160" i="3"/>
  <c r="H160" i="3"/>
  <c r="G161" i="3"/>
  <c r="H161" i="3"/>
  <c r="G162" i="3"/>
  <c r="H162" i="3"/>
  <c r="G163" i="3"/>
  <c r="H163" i="3"/>
  <c r="G164" i="3"/>
  <c r="H164" i="3"/>
  <c r="G165" i="3"/>
  <c r="H165" i="3"/>
  <c r="G166" i="3"/>
  <c r="H166" i="3"/>
  <c r="G167" i="3"/>
  <c r="H167" i="3"/>
  <c r="G168" i="3"/>
  <c r="H168" i="3"/>
  <c r="G169" i="3"/>
  <c r="H169" i="3"/>
  <c r="G170" i="3"/>
  <c r="H170" i="3"/>
  <c r="G171" i="3"/>
  <c r="H171" i="3"/>
  <c r="G172" i="3"/>
  <c r="H172" i="3"/>
  <c r="G173" i="3"/>
  <c r="H173" i="3"/>
  <c r="G174" i="3"/>
  <c r="H174" i="3"/>
  <c r="G175" i="3"/>
  <c r="H175" i="3"/>
  <c r="G176" i="3"/>
  <c r="H176" i="3"/>
  <c r="G177" i="3"/>
  <c r="H177" i="3"/>
  <c r="G178" i="3"/>
  <c r="H178" i="3"/>
  <c r="G179" i="3"/>
  <c r="H179" i="3"/>
  <c r="G180" i="3"/>
  <c r="H180" i="3"/>
  <c r="G181" i="3"/>
  <c r="H181" i="3"/>
  <c r="G182" i="3"/>
  <c r="H182" i="3"/>
  <c r="G183" i="3"/>
  <c r="H183" i="3"/>
  <c r="G184" i="3"/>
  <c r="H184" i="3"/>
  <c r="G185" i="3"/>
  <c r="H185" i="3"/>
  <c r="G186" i="3"/>
  <c r="H186" i="3"/>
  <c r="G187" i="3"/>
  <c r="H187" i="3"/>
  <c r="G188" i="3"/>
  <c r="H188" i="3"/>
  <c r="G189" i="3"/>
  <c r="H189" i="3"/>
  <c r="G190" i="3"/>
  <c r="H190" i="3"/>
  <c r="G191" i="3"/>
  <c r="H191" i="3"/>
  <c r="G192" i="3"/>
  <c r="H192" i="3"/>
  <c r="G193" i="3"/>
  <c r="H193" i="3"/>
  <c r="G194" i="3"/>
  <c r="H194" i="3"/>
  <c r="G195" i="3"/>
  <c r="H195" i="3"/>
  <c r="G196" i="3"/>
  <c r="H196" i="3"/>
  <c r="G197" i="3"/>
  <c r="H197" i="3"/>
  <c r="G198" i="3"/>
  <c r="H198" i="3"/>
  <c r="G199" i="3"/>
  <c r="H199" i="3"/>
  <c r="G200" i="3"/>
  <c r="H200" i="3"/>
  <c r="G201" i="3"/>
  <c r="H201" i="3"/>
  <c r="G202" i="3"/>
  <c r="H202" i="3"/>
  <c r="G203" i="3"/>
  <c r="H203" i="3"/>
  <c r="G204" i="3"/>
  <c r="H204" i="3"/>
  <c r="G205" i="3"/>
  <c r="H205" i="3"/>
  <c r="G206" i="3"/>
  <c r="H206" i="3"/>
  <c r="G207" i="3"/>
  <c r="H207" i="3"/>
  <c r="G208" i="3"/>
  <c r="H208" i="3"/>
  <c r="G209" i="3"/>
  <c r="H209" i="3"/>
  <c r="G210" i="3"/>
  <c r="H210" i="3"/>
  <c r="G211" i="3"/>
  <c r="H211" i="3"/>
  <c r="G212" i="3"/>
  <c r="H212" i="3"/>
  <c r="G213" i="3"/>
  <c r="H213" i="3"/>
  <c r="G214" i="3"/>
  <c r="H214" i="3"/>
  <c r="G215" i="3"/>
  <c r="H215" i="3"/>
  <c r="G216" i="3"/>
  <c r="H216" i="3"/>
  <c r="G217" i="3"/>
  <c r="H217" i="3"/>
  <c r="G218" i="3"/>
  <c r="H218" i="3"/>
  <c r="G219" i="3"/>
  <c r="H219" i="3"/>
  <c r="G220" i="3"/>
  <c r="H220" i="3"/>
  <c r="G221" i="3"/>
  <c r="H221" i="3"/>
  <c r="G222" i="3"/>
  <c r="H222" i="3"/>
  <c r="G223" i="3"/>
  <c r="H223" i="3"/>
  <c r="G224" i="3"/>
  <c r="H224" i="3"/>
  <c r="G225" i="3"/>
  <c r="H225" i="3"/>
  <c r="G226" i="3"/>
  <c r="H226" i="3"/>
  <c r="G227" i="3"/>
  <c r="H227" i="3"/>
  <c r="G228" i="3"/>
  <c r="H228" i="3"/>
  <c r="G229" i="3"/>
  <c r="H229" i="3"/>
  <c r="G230" i="3"/>
  <c r="H230" i="3"/>
  <c r="G231" i="3"/>
  <c r="H231" i="3"/>
  <c r="G232" i="3"/>
  <c r="H232" i="3"/>
  <c r="G233" i="3"/>
  <c r="H233" i="3"/>
  <c r="G234" i="3"/>
  <c r="H234" i="3"/>
  <c r="G235" i="3"/>
  <c r="H235" i="3"/>
  <c r="G236" i="3"/>
  <c r="H236" i="3"/>
  <c r="G237" i="3"/>
  <c r="H237" i="3"/>
  <c r="G238" i="3"/>
  <c r="H238" i="3"/>
  <c r="G239" i="3"/>
  <c r="H239" i="3"/>
  <c r="G240" i="3"/>
  <c r="H240" i="3"/>
  <c r="G241" i="3"/>
  <c r="H241" i="3"/>
  <c r="G242" i="3"/>
  <c r="H242" i="3"/>
  <c r="G243" i="3"/>
  <c r="H243" i="3"/>
  <c r="G244" i="3"/>
  <c r="H244" i="3"/>
  <c r="G245" i="3"/>
  <c r="H245" i="3"/>
  <c r="G246" i="3"/>
  <c r="H246" i="3"/>
  <c r="G247" i="3"/>
  <c r="H247" i="3"/>
  <c r="G248" i="3"/>
  <c r="H248" i="3"/>
  <c r="G249" i="3"/>
  <c r="H249" i="3"/>
  <c r="G250" i="3"/>
  <c r="H250" i="3"/>
  <c r="G251" i="3"/>
  <c r="H251" i="3"/>
  <c r="G252" i="3"/>
  <c r="H252" i="3"/>
  <c r="G253" i="3"/>
  <c r="H253" i="3"/>
  <c r="G254" i="3"/>
  <c r="H254" i="3"/>
  <c r="G255" i="3"/>
  <c r="H255" i="3"/>
  <c r="G256" i="3"/>
  <c r="H256" i="3"/>
  <c r="G257" i="3"/>
  <c r="H257" i="3"/>
  <c r="G258" i="3"/>
  <c r="H258" i="3"/>
  <c r="G259" i="3"/>
  <c r="H259" i="3"/>
  <c r="G260" i="3"/>
  <c r="H260" i="3"/>
  <c r="G261" i="3"/>
  <c r="H261" i="3"/>
  <c r="G262" i="3"/>
  <c r="H262" i="3"/>
  <c r="G263" i="3"/>
  <c r="H263" i="3"/>
  <c r="G264" i="3"/>
  <c r="H264" i="3"/>
  <c r="G265" i="3"/>
  <c r="H265" i="3"/>
  <c r="G266" i="3"/>
  <c r="H266" i="3"/>
  <c r="G267" i="3"/>
  <c r="H267" i="3"/>
  <c r="G268" i="3"/>
  <c r="H268" i="3"/>
  <c r="G269" i="3"/>
  <c r="H269" i="3"/>
  <c r="G270" i="3"/>
  <c r="H270" i="3"/>
  <c r="G271" i="3"/>
  <c r="H271" i="3"/>
  <c r="G272" i="3"/>
  <c r="H272" i="3"/>
  <c r="G273" i="3"/>
  <c r="H273" i="3"/>
  <c r="G274" i="3"/>
  <c r="H274" i="3"/>
  <c r="G275" i="3"/>
  <c r="H275" i="3"/>
  <c r="G276" i="3"/>
  <c r="H276" i="3"/>
  <c r="G277" i="3"/>
  <c r="H277" i="3"/>
  <c r="G278" i="3"/>
  <c r="H278" i="3"/>
  <c r="G279" i="3"/>
  <c r="H279" i="3"/>
  <c r="G280" i="3"/>
  <c r="H280" i="3"/>
  <c r="G281" i="3"/>
  <c r="H281" i="3"/>
  <c r="G282" i="3"/>
  <c r="H282" i="3"/>
  <c r="G283" i="3"/>
  <c r="H283" i="3"/>
  <c r="G284" i="3"/>
  <c r="H284" i="3"/>
  <c r="G285" i="3"/>
  <c r="H285" i="3"/>
  <c r="G286" i="3"/>
  <c r="H286" i="3"/>
  <c r="G287" i="3"/>
  <c r="H287" i="3"/>
  <c r="G288" i="3"/>
  <c r="H288" i="3"/>
  <c r="G289" i="3"/>
  <c r="H289" i="3"/>
  <c r="G290" i="3"/>
  <c r="H290" i="3"/>
  <c r="G291" i="3"/>
  <c r="H291" i="3"/>
  <c r="G292" i="3"/>
  <c r="H292" i="3"/>
  <c r="G293" i="3"/>
  <c r="H293" i="3"/>
  <c r="G294" i="3"/>
  <c r="H294" i="3"/>
  <c r="G295" i="3"/>
  <c r="H295" i="3"/>
  <c r="G296" i="3"/>
  <c r="H296" i="3"/>
  <c r="G297" i="3"/>
  <c r="H297" i="3"/>
  <c r="G298" i="3"/>
  <c r="H298" i="3"/>
  <c r="G299" i="3"/>
  <c r="H299" i="3"/>
  <c r="G300" i="3"/>
  <c r="H300" i="3"/>
  <c r="G301" i="3"/>
  <c r="H301" i="3"/>
  <c r="G302" i="3"/>
  <c r="H302" i="3"/>
  <c r="G303" i="3"/>
  <c r="H303" i="3"/>
  <c r="G304" i="3"/>
  <c r="H304" i="3"/>
  <c r="G305" i="3"/>
  <c r="H305" i="3"/>
  <c r="G306" i="3"/>
  <c r="H306" i="3"/>
  <c r="G307" i="3"/>
  <c r="H307" i="3"/>
  <c r="G308" i="3"/>
  <c r="H308" i="3"/>
  <c r="G309" i="3"/>
  <c r="H309" i="3"/>
  <c r="J310" i="3" s="1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G91" i="2"/>
  <c r="H91" i="2"/>
  <c r="G92" i="2"/>
  <c r="H92" i="2"/>
  <c r="G93" i="2"/>
  <c r="H93" i="2"/>
  <c r="G94" i="2"/>
  <c r="H94" i="2"/>
  <c r="G95" i="2"/>
  <c r="H95" i="2"/>
  <c r="G96" i="2"/>
  <c r="H96" i="2"/>
  <c r="G97" i="2"/>
  <c r="H97" i="2"/>
  <c r="G98" i="2"/>
  <c r="H98" i="2"/>
  <c r="G99" i="2"/>
  <c r="H99" i="2"/>
  <c r="G100" i="2"/>
  <c r="H100" i="2"/>
  <c r="G101" i="2"/>
  <c r="H101" i="2"/>
  <c r="G102" i="2"/>
  <c r="H102" i="2"/>
  <c r="G103" i="2"/>
  <c r="H103" i="2"/>
  <c r="G104" i="2"/>
  <c r="H104" i="2"/>
  <c r="G105" i="2"/>
  <c r="H105" i="2"/>
  <c r="G106" i="2"/>
  <c r="H106" i="2"/>
  <c r="G107" i="2"/>
  <c r="H107" i="2"/>
  <c r="G108" i="2"/>
  <c r="H108" i="2"/>
  <c r="G109" i="2"/>
  <c r="H109" i="2"/>
  <c r="G110" i="2"/>
  <c r="H110" i="2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119" i="2"/>
  <c r="H119" i="2"/>
  <c r="G120" i="2"/>
  <c r="H120" i="2"/>
  <c r="G121" i="2"/>
  <c r="H121" i="2"/>
  <c r="G122" i="2"/>
  <c r="H122" i="2"/>
  <c r="G123" i="2"/>
  <c r="H123" i="2"/>
  <c r="G124" i="2"/>
  <c r="H124" i="2"/>
  <c r="G125" i="2"/>
  <c r="H125" i="2"/>
  <c r="G126" i="2"/>
  <c r="H126" i="2"/>
  <c r="G127" i="2"/>
  <c r="H127" i="2"/>
  <c r="G128" i="2"/>
  <c r="H128" i="2"/>
  <c r="G129" i="2"/>
  <c r="H129" i="2"/>
  <c r="G130" i="2"/>
  <c r="H130" i="2"/>
  <c r="G131" i="2"/>
  <c r="H131" i="2"/>
  <c r="G132" i="2"/>
  <c r="H132" i="2"/>
  <c r="G133" i="2"/>
  <c r="H133" i="2"/>
  <c r="G134" i="2"/>
  <c r="H134" i="2"/>
  <c r="G135" i="2"/>
  <c r="H135" i="2"/>
  <c r="G136" i="2"/>
  <c r="H136" i="2"/>
  <c r="G137" i="2"/>
  <c r="H137" i="2"/>
  <c r="G138" i="2"/>
  <c r="H138" i="2"/>
  <c r="G139" i="2"/>
  <c r="H139" i="2"/>
  <c r="G140" i="2"/>
  <c r="H140" i="2"/>
  <c r="G141" i="2"/>
  <c r="H141" i="2"/>
  <c r="G142" i="2"/>
  <c r="H142" i="2"/>
  <c r="G143" i="2"/>
  <c r="H143" i="2"/>
  <c r="G144" i="2"/>
  <c r="H144" i="2"/>
  <c r="G145" i="2"/>
  <c r="H145" i="2"/>
  <c r="G146" i="2"/>
  <c r="H146" i="2"/>
  <c r="G147" i="2"/>
  <c r="H147" i="2"/>
  <c r="G148" i="2"/>
  <c r="H148" i="2"/>
  <c r="G149" i="2"/>
  <c r="H149" i="2"/>
  <c r="G150" i="2"/>
  <c r="H150" i="2"/>
  <c r="G151" i="2"/>
  <c r="H151" i="2"/>
  <c r="G152" i="2"/>
  <c r="H152" i="2"/>
  <c r="G153" i="2"/>
  <c r="H153" i="2"/>
  <c r="G154" i="2"/>
  <c r="H154" i="2"/>
  <c r="G155" i="2"/>
  <c r="H155" i="2"/>
  <c r="G156" i="2"/>
  <c r="H156" i="2"/>
  <c r="G157" i="2"/>
  <c r="H157" i="2"/>
  <c r="G158" i="2"/>
  <c r="H158" i="2"/>
  <c r="G159" i="2"/>
  <c r="H159" i="2"/>
  <c r="G160" i="2"/>
  <c r="H160" i="2"/>
  <c r="G161" i="2"/>
  <c r="H161" i="2"/>
  <c r="G162" i="2"/>
  <c r="H162" i="2"/>
  <c r="G163" i="2"/>
  <c r="H163" i="2"/>
  <c r="G164" i="2"/>
  <c r="H164" i="2"/>
  <c r="G165" i="2"/>
  <c r="H165" i="2"/>
  <c r="G166" i="2"/>
  <c r="H166" i="2"/>
  <c r="G167" i="2"/>
  <c r="H167" i="2"/>
  <c r="G168" i="2"/>
  <c r="H168" i="2"/>
  <c r="G169" i="2"/>
  <c r="H169" i="2"/>
  <c r="G170" i="2"/>
  <c r="H170" i="2"/>
  <c r="G171" i="2"/>
  <c r="H171" i="2"/>
  <c r="G172" i="2"/>
  <c r="H172" i="2"/>
  <c r="G173" i="2"/>
  <c r="H173" i="2"/>
  <c r="G174" i="2"/>
  <c r="H174" i="2"/>
  <c r="G175" i="2"/>
  <c r="H175" i="2"/>
  <c r="G176" i="2"/>
  <c r="H176" i="2"/>
  <c r="G177" i="2"/>
  <c r="H177" i="2"/>
  <c r="G178" i="2"/>
  <c r="H178" i="2"/>
  <c r="G179" i="2"/>
  <c r="H179" i="2"/>
  <c r="G180" i="2"/>
  <c r="H180" i="2"/>
  <c r="G181" i="2"/>
  <c r="H181" i="2"/>
  <c r="G182" i="2"/>
  <c r="H182" i="2"/>
  <c r="G183" i="2"/>
  <c r="H183" i="2"/>
  <c r="G184" i="2"/>
  <c r="H184" i="2"/>
  <c r="G185" i="2"/>
  <c r="H185" i="2"/>
  <c r="G186" i="2"/>
  <c r="H186" i="2"/>
  <c r="G187" i="2"/>
  <c r="H187" i="2"/>
  <c r="G188" i="2"/>
  <c r="H188" i="2"/>
  <c r="G189" i="2"/>
  <c r="H189" i="2"/>
  <c r="G190" i="2"/>
  <c r="H190" i="2"/>
  <c r="G191" i="2"/>
  <c r="H191" i="2"/>
  <c r="G192" i="2"/>
  <c r="H192" i="2"/>
  <c r="G193" i="2"/>
  <c r="H193" i="2"/>
  <c r="G194" i="2"/>
  <c r="H194" i="2"/>
  <c r="G195" i="2"/>
  <c r="H195" i="2"/>
  <c r="G196" i="2"/>
  <c r="H196" i="2"/>
  <c r="G197" i="2"/>
  <c r="H197" i="2"/>
  <c r="G198" i="2"/>
  <c r="H198" i="2"/>
  <c r="G199" i="2"/>
  <c r="H199" i="2"/>
  <c r="G200" i="2"/>
  <c r="H200" i="2"/>
  <c r="G201" i="2"/>
  <c r="H201" i="2"/>
  <c r="G202" i="2"/>
  <c r="H202" i="2"/>
  <c r="G203" i="2"/>
  <c r="H203" i="2"/>
  <c r="G204" i="2"/>
  <c r="H204" i="2"/>
  <c r="G205" i="2"/>
  <c r="H205" i="2"/>
  <c r="G206" i="2"/>
  <c r="H206" i="2"/>
  <c r="G207" i="2"/>
  <c r="H207" i="2"/>
  <c r="G208" i="2"/>
  <c r="H208" i="2"/>
  <c r="G209" i="2"/>
  <c r="H209" i="2"/>
  <c r="G210" i="2"/>
  <c r="H210" i="2"/>
  <c r="G211" i="2"/>
  <c r="H211" i="2"/>
  <c r="G212" i="2"/>
  <c r="H212" i="2"/>
  <c r="G213" i="2"/>
  <c r="H213" i="2"/>
  <c r="G214" i="2"/>
  <c r="H214" i="2"/>
  <c r="G215" i="2"/>
  <c r="H215" i="2"/>
  <c r="G216" i="2"/>
  <c r="H216" i="2"/>
  <c r="G217" i="2"/>
  <c r="H217" i="2"/>
  <c r="G218" i="2"/>
  <c r="H218" i="2"/>
  <c r="G219" i="2"/>
  <c r="H219" i="2"/>
  <c r="G220" i="2"/>
  <c r="H220" i="2"/>
  <c r="G221" i="2"/>
  <c r="H221" i="2"/>
  <c r="G222" i="2"/>
  <c r="H222" i="2"/>
  <c r="G223" i="2"/>
  <c r="H223" i="2"/>
  <c r="G224" i="2"/>
  <c r="H224" i="2"/>
  <c r="G225" i="2"/>
  <c r="H225" i="2"/>
  <c r="G226" i="2"/>
  <c r="H226" i="2"/>
  <c r="G227" i="2"/>
  <c r="H227" i="2"/>
  <c r="G228" i="2"/>
  <c r="H228" i="2"/>
  <c r="G229" i="2"/>
  <c r="H229" i="2"/>
  <c r="G230" i="2"/>
  <c r="H230" i="2"/>
  <c r="G231" i="2"/>
  <c r="H231" i="2"/>
  <c r="G232" i="2"/>
  <c r="H232" i="2"/>
  <c r="G233" i="2"/>
  <c r="H233" i="2"/>
  <c r="G234" i="2"/>
  <c r="H234" i="2"/>
  <c r="G235" i="2"/>
  <c r="H235" i="2"/>
  <c r="G236" i="2"/>
  <c r="H236" i="2"/>
  <c r="G237" i="2"/>
  <c r="H237" i="2"/>
  <c r="G238" i="2"/>
  <c r="H238" i="2"/>
  <c r="G239" i="2"/>
  <c r="H239" i="2"/>
  <c r="G240" i="2"/>
  <c r="H240" i="2"/>
  <c r="G241" i="2"/>
  <c r="H241" i="2"/>
  <c r="G242" i="2"/>
  <c r="H242" i="2"/>
  <c r="G243" i="2"/>
  <c r="H243" i="2"/>
  <c r="G244" i="2"/>
  <c r="H244" i="2"/>
  <c r="G245" i="2"/>
  <c r="H245" i="2"/>
  <c r="G246" i="2"/>
  <c r="H246" i="2"/>
  <c r="G247" i="2"/>
  <c r="H247" i="2"/>
  <c r="G248" i="2"/>
  <c r="H248" i="2"/>
  <c r="G249" i="2"/>
  <c r="H249" i="2"/>
  <c r="G250" i="2"/>
  <c r="H250" i="2"/>
  <c r="G251" i="2"/>
  <c r="H251" i="2"/>
  <c r="G252" i="2"/>
  <c r="H252" i="2"/>
  <c r="G253" i="2"/>
  <c r="H253" i="2"/>
  <c r="G254" i="2"/>
  <c r="H254" i="2"/>
  <c r="G255" i="2"/>
  <c r="H255" i="2"/>
  <c r="G256" i="2"/>
  <c r="H256" i="2"/>
  <c r="G257" i="2"/>
  <c r="H257" i="2"/>
  <c r="G258" i="2"/>
  <c r="H258" i="2"/>
  <c r="G259" i="2"/>
  <c r="H259" i="2"/>
  <c r="G260" i="2"/>
  <c r="H260" i="2"/>
  <c r="G261" i="2"/>
  <c r="H261" i="2"/>
  <c r="G262" i="2"/>
  <c r="H262" i="2"/>
  <c r="G263" i="2"/>
  <c r="H263" i="2"/>
  <c r="G264" i="2"/>
  <c r="H264" i="2"/>
  <c r="G265" i="2"/>
  <c r="H265" i="2"/>
  <c r="G266" i="2"/>
  <c r="H266" i="2"/>
  <c r="G267" i="2"/>
  <c r="H267" i="2"/>
  <c r="G268" i="2"/>
  <c r="H268" i="2"/>
  <c r="G269" i="2"/>
  <c r="H269" i="2"/>
  <c r="G270" i="2"/>
  <c r="H270" i="2"/>
  <c r="G271" i="2"/>
  <c r="H271" i="2"/>
  <c r="G272" i="2"/>
  <c r="H272" i="2"/>
  <c r="G273" i="2"/>
  <c r="H273" i="2"/>
  <c r="G274" i="2"/>
  <c r="H274" i="2"/>
  <c r="G275" i="2"/>
  <c r="H275" i="2"/>
  <c r="G276" i="2"/>
  <c r="H276" i="2"/>
  <c r="G277" i="2"/>
  <c r="H277" i="2"/>
  <c r="G278" i="2"/>
  <c r="H278" i="2"/>
  <c r="G279" i="2"/>
  <c r="H279" i="2"/>
  <c r="G280" i="2"/>
  <c r="H280" i="2"/>
  <c r="G281" i="2"/>
  <c r="H281" i="2"/>
  <c r="G282" i="2"/>
  <c r="H282" i="2"/>
  <c r="G283" i="2"/>
  <c r="H283" i="2"/>
  <c r="G284" i="2"/>
  <c r="H284" i="2"/>
  <c r="G285" i="2"/>
  <c r="H285" i="2"/>
  <c r="G286" i="2"/>
  <c r="H286" i="2"/>
  <c r="G287" i="2"/>
  <c r="H287" i="2"/>
  <c r="G288" i="2"/>
  <c r="H288" i="2"/>
  <c r="G289" i="2"/>
  <c r="H289" i="2"/>
  <c r="G290" i="2"/>
  <c r="H290" i="2"/>
  <c r="G291" i="2"/>
  <c r="H291" i="2"/>
  <c r="G292" i="2"/>
  <c r="H292" i="2"/>
  <c r="G293" i="2"/>
  <c r="H293" i="2"/>
  <c r="G294" i="2"/>
  <c r="H294" i="2"/>
  <c r="G295" i="2"/>
  <c r="H295" i="2"/>
  <c r="G296" i="2"/>
  <c r="H296" i="2"/>
  <c r="G297" i="2"/>
  <c r="H297" i="2"/>
  <c r="G298" i="2"/>
  <c r="H298" i="2"/>
  <c r="G299" i="2"/>
  <c r="H299" i="2"/>
  <c r="G300" i="2"/>
  <c r="H300" i="2"/>
  <c r="G301" i="2"/>
  <c r="H301" i="2"/>
  <c r="G302" i="2"/>
  <c r="H302" i="2"/>
  <c r="G303" i="2"/>
  <c r="H303" i="2"/>
  <c r="G304" i="2"/>
  <c r="H304" i="2"/>
  <c r="G305" i="2"/>
  <c r="H305" i="2"/>
  <c r="G306" i="2"/>
  <c r="H306" i="2"/>
  <c r="G307" i="2"/>
  <c r="H307" i="2"/>
  <c r="G308" i="2"/>
  <c r="H308" i="2"/>
  <c r="G309" i="2"/>
  <c r="H309" i="2"/>
  <c r="G310" i="2"/>
  <c r="H310" i="2"/>
  <c r="G311" i="2"/>
  <c r="H311" i="2"/>
  <c r="G312" i="2"/>
  <c r="H312" i="2"/>
  <c r="G313" i="2"/>
  <c r="H313" i="2"/>
  <c r="G314" i="2"/>
  <c r="H314" i="2"/>
  <c r="G315" i="2"/>
  <c r="H315" i="2"/>
  <c r="G316" i="2"/>
  <c r="H316" i="2"/>
  <c r="G317" i="2"/>
  <c r="H317" i="2"/>
  <c r="G318" i="2"/>
  <c r="H318" i="2"/>
  <c r="G319" i="2"/>
  <c r="H319" i="2"/>
  <c r="G320" i="2"/>
  <c r="H320" i="2"/>
  <c r="G321" i="2"/>
  <c r="H321" i="2"/>
  <c r="G322" i="2"/>
  <c r="H322" i="2"/>
  <c r="G323" i="2"/>
  <c r="H323" i="2"/>
  <c r="G324" i="2"/>
  <c r="H324" i="2"/>
  <c r="G325" i="2"/>
  <c r="H325" i="2"/>
  <c r="G326" i="2"/>
  <c r="H326" i="2"/>
  <c r="G327" i="2"/>
  <c r="H327" i="2"/>
  <c r="G328" i="2"/>
  <c r="H328" i="2"/>
  <c r="G329" i="2"/>
  <c r="H329" i="2"/>
  <c r="G330" i="2"/>
  <c r="H330" i="2"/>
  <c r="G331" i="2"/>
  <c r="H331" i="2"/>
  <c r="G332" i="2"/>
  <c r="H332" i="2"/>
  <c r="G333" i="2"/>
  <c r="H333" i="2"/>
  <c r="G334" i="2"/>
  <c r="H334" i="2"/>
  <c r="G335" i="2"/>
  <c r="H335" i="2"/>
  <c r="G336" i="2"/>
  <c r="H336" i="2"/>
  <c r="G337" i="2"/>
  <c r="H337" i="2"/>
  <c r="G338" i="2"/>
  <c r="H338" i="2"/>
  <c r="G339" i="2"/>
  <c r="H339" i="2"/>
  <c r="G340" i="2"/>
  <c r="H340" i="2"/>
  <c r="G341" i="2"/>
  <c r="H341" i="2"/>
  <c r="G342" i="2"/>
  <c r="H342" i="2"/>
  <c r="G343" i="2"/>
  <c r="H343" i="2"/>
  <c r="G344" i="2"/>
  <c r="H344" i="2"/>
  <c r="G345" i="2"/>
  <c r="H345" i="2"/>
  <c r="G346" i="2"/>
  <c r="H346" i="2"/>
  <c r="G347" i="2"/>
  <c r="H347" i="2"/>
  <c r="G348" i="2"/>
  <c r="H348" i="2"/>
  <c r="G349" i="2"/>
  <c r="H349" i="2"/>
  <c r="G350" i="2"/>
  <c r="H350" i="2"/>
  <c r="G351" i="2"/>
  <c r="H351" i="2"/>
  <c r="G352" i="2"/>
  <c r="H352" i="2"/>
  <c r="G353" i="2"/>
  <c r="H353" i="2"/>
  <c r="G354" i="2"/>
  <c r="H354" i="2"/>
  <c r="G355" i="2"/>
  <c r="H355" i="2"/>
  <c r="G356" i="2"/>
  <c r="H356" i="2"/>
  <c r="G357" i="2"/>
  <c r="H357" i="2"/>
  <c r="G358" i="2"/>
  <c r="H358" i="2"/>
  <c r="G359" i="2"/>
  <c r="H359" i="2"/>
  <c r="G360" i="2"/>
  <c r="H360" i="2"/>
  <c r="J361" i="2" s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H9" i="1"/>
  <c r="G9" i="1"/>
  <c r="G275" i="8" l="1"/>
  <c r="G277" i="8" s="1"/>
  <c r="G456" i="1"/>
  <c r="G458" i="1" s="1"/>
  <c r="J353" i="4"/>
  <c r="J357" i="5"/>
  <c r="J453" i="6"/>
  <c r="J337" i="7"/>
  <c r="J352" i="12"/>
  <c r="J566" i="10"/>
  <c r="J339" i="11"/>
</calcChain>
</file>

<file path=xl/sharedStrings.xml><?xml version="1.0" encoding="utf-8"?>
<sst xmlns="http://schemas.openxmlformats.org/spreadsheetml/2006/main" count="533" uniqueCount="58">
  <si>
    <t>Results Table 1</t>
  </si>
  <si>
    <t>Specimen label</t>
  </si>
  <si>
    <t>Maximum Load</t>
  </si>
  <si>
    <t>Flexure stress at Maximum Load</t>
  </si>
  <si>
    <t>Support span</t>
  </si>
  <si>
    <t>Thickness</t>
  </si>
  <si>
    <t>Width</t>
  </si>
  <si>
    <t>(kN)</t>
  </si>
  <si>
    <t>(N/mm^2)</t>
  </si>
  <si>
    <t>(mm)</t>
  </si>
  <si>
    <t>8.1.1</t>
  </si>
  <si>
    <t>Time</t>
  </si>
  <si>
    <t>Displacement</t>
  </si>
  <si>
    <t>Force</t>
  </si>
  <si>
    <t>(s)</t>
  </si>
  <si>
    <t>Stress</t>
  </si>
  <si>
    <t>(Mpa)</t>
  </si>
  <si>
    <t>Strain</t>
  </si>
  <si>
    <t>(-)</t>
  </si>
  <si>
    <t>8.1.10</t>
  </si>
  <si>
    <t>8.1.11</t>
  </si>
  <si>
    <t>8.1.12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</si>
  <si>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</si>
  <si>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</si>
  <si>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</si>
  <si>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</si>
  <si>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</si>
  <si>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</si>
  <si>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</si>
  <si>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</si>
  <si>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Area</t>
  </si>
  <si>
    <t>Area/FE</t>
  </si>
  <si>
    <t>FT</t>
  </si>
  <si>
    <t>slope</t>
  </si>
  <si>
    <t>E</t>
  </si>
  <si>
    <t>KNmm/J</t>
  </si>
  <si>
    <t>J/m2</t>
  </si>
  <si>
    <t>KJ/m2</t>
  </si>
  <si>
    <t>KN/mm</t>
  </si>
  <si>
    <t>N/mm</t>
  </si>
  <si>
    <t>N/mm2(Mpa)</t>
  </si>
  <si>
    <t>Gpa</t>
  </si>
  <si>
    <t>Sample No.</t>
  </si>
  <si>
    <t>MS (Mpa)</t>
  </si>
  <si>
    <t>LOP (MPA)</t>
  </si>
  <si>
    <t>MOE Gpa</t>
  </si>
  <si>
    <t>FT KJ/m²</t>
  </si>
  <si>
    <t>8.1.1-1.12</t>
  </si>
  <si>
    <t>8.2.1-2.12</t>
  </si>
  <si>
    <t>8.3.1-3.12</t>
  </si>
  <si>
    <t>0HL</t>
  </si>
  <si>
    <t>2HL-1mmS</t>
  </si>
  <si>
    <t>2HL-tS</t>
  </si>
  <si>
    <t>HL = hessian layer</t>
  </si>
  <si>
    <t>1mmS = layer 1mm from bottom surface</t>
  </si>
  <si>
    <t>tS = layer touching bottom surafce</t>
  </si>
  <si>
    <t>0 = number 0</t>
  </si>
  <si>
    <t>2 = number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</si>
</sst>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1.xml"/><Relationship Id="rId16" Type="http://schemas.openxmlformats.org/officeDocument/2006/relationships/theme" Target="theme/theme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8.1.1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'plaster 8.1_1'!$H$9:$H$504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2.5824000000000009E-6</c:v>
                </c:pt>
                <c:pt idx="14">
                  <c:v>6.1331999999999966E-6</c:v>
                </c:pt>
                <c:pt idx="15">
                  <c:v>8.3927999999999987E-6</c:v>
                </c:pt>
                <c:pt idx="16">
                  <c:v>1.0652399999999996E-5</c:v>
                </c:pt>
                <c:pt idx="17">
                  <c:v>1.3234799999999999E-5</c:v>
                </c:pt>
                <c:pt idx="18">
                  <c:v>1.6139999999999995E-5</c:v>
                </c:pt>
                <c:pt idx="19">
                  <c:v>1.8399599999999999E-5</c:v>
                </c:pt>
                <c:pt idx="20">
                  <c:v>2.0982000000000003E-5</c:v>
                </c:pt>
                <c:pt idx="21">
                  <c:v>2.45328E-5</c:v>
                </c:pt>
                <c:pt idx="22">
                  <c:v>2.7115200000000001E-5</c:v>
                </c:pt>
                <c:pt idx="23">
                  <c:v>2.9374799999999995E-5</c:v>
                </c:pt>
                <c:pt idx="24">
                  <c:v>3.19572E-5</c:v>
                </c:pt>
                <c:pt idx="25">
                  <c:v>3.5185199999999996E-5</c:v>
                </c:pt>
                <c:pt idx="26">
                  <c:v>3.7767600000000001E-5</c:v>
                </c:pt>
                <c:pt idx="27">
                  <c:v>4.0027199999999995E-5</c:v>
                </c:pt>
                <c:pt idx="28">
                  <c:v>4.3255199999999999E-5</c:v>
                </c:pt>
                <c:pt idx="29">
                  <c:v>4.6160399999999993E-5</c:v>
                </c:pt>
                <c:pt idx="30">
                  <c:v>4.8097199999999998E-5</c:v>
                </c:pt>
                <c:pt idx="31">
                  <c:v>5.1002400000000005E-5</c:v>
                </c:pt>
                <c:pt idx="32">
                  <c:v>5.4230400000000015E-5</c:v>
                </c:pt>
                <c:pt idx="33">
                  <c:v>5.6167199999999993E-5</c:v>
                </c:pt>
                <c:pt idx="34">
                  <c:v>5.8426799999999988E-5</c:v>
                </c:pt>
                <c:pt idx="35">
                  <c:v>6.1977599999999994E-5</c:v>
                </c:pt>
                <c:pt idx="36">
                  <c:v>6.4882799999999995E-5</c:v>
                </c:pt>
                <c:pt idx="37">
                  <c:v>6.7142399999999989E-5</c:v>
                </c:pt>
                <c:pt idx="38">
                  <c:v>6.9401999999999997E-5</c:v>
                </c:pt>
                <c:pt idx="39">
                  <c:v>7.2630000000000001E-5</c:v>
                </c:pt>
                <c:pt idx="40">
                  <c:v>7.5535200000000015E-5</c:v>
                </c:pt>
                <c:pt idx="41">
                  <c:v>7.7794799999999996E-5</c:v>
                </c:pt>
                <c:pt idx="42">
                  <c:v>8.070000000000001E-5</c:v>
                </c:pt>
                <c:pt idx="43">
                  <c:v>8.3928000000000014E-5</c:v>
                </c:pt>
                <c:pt idx="44">
                  <c:v>8.5864799999999991E-5</c:v>
                </c:pt>
                <c:pt idx="45">
                  <c:v>8.8447199999999989E-5</c:v>
                </c:pt>
                <c:pt idx="46">
                  <c:v>9.1675200000000006E-5</c:v>
                </c:pt>
                <c:pt idx="47">
                  <c:v>9.4257600000000004E-5</c:v>
                </c:pt>
                <c:pt idx="48">
                  <c:v>9.6517199999999998E-5</c:v>
                </c:pt>
                <c:pt idx="49">
                  <c:v>9.9422400000000012E-5</c:v>
                </c:pt>
                <c:pt idx="50">
                  <c:v>1.026504E-4</c:v>
                </c:pt>
                <c:pt idx="51">
                  <c:v>1.0491E-4</c:v>
                </c:pt>
                <c:pt idx="52">
                  <c:v>1.0684680000000002E-4</c:v>
                </c:pt>
                <c:pt idx="53">
                  <c:v>1.1007480000000001E-4</c:v>
                </c:pt>
                <c:pt idx="54">
                  <c:v>1.133028E-4</c:v>
                </c:pt>
                <c:pt idx="55">
                  <c:v>1.155624E-4</c:v>
                </c:pt>
                <c:pt idx="56">
                  <c:v>1.181448E-4</c:v>
                </c:pt>
                <c:pt idx="57">
                  <c:v>1.2169560000000002E-4</c:v>
                </c:pt>
                <c:pt idx="58">
                  <c:v>1.2395519999999999E-4</c:v>
                </c:pt>
                <c:pt idx="59">
                  <c:v>1.2621480000000001E-4</c:v>
                </c:pt>
                <c:pt idx="60">
                  <c:v>1.2911999999999998E-4</c:v>
                </c:pt>
                <c:pt idx="61">
                  <c:v>1.3202520000000001E-4</c:v>
                </c:pt>
                <c:pt idx="62">
                  <c:v>1.3428479999999998E-4</c:v>
                </c:pt>
                <c:pt idx="63">
                  <c:v>1.368672E-4</c:v>
                </c:pt>
                <c:pt idx="64">
                  <c:v>1.4041800000000001E-4</c:v>
                </c:pt>
                <c:pt idx="65">
                  <c:v>1.4267759999999998E-4</c:v>
                </c:pt>
                <c:pt idx="66">
                  <c:v>1.446144E-4</c:v>
                </c:pt>
                <c:pt idx="67">
                  <c:v>1.475196E-4</c:v>
                </c:pt>
                <c:pt idx="68">
                  <c:v>1.510704E-4</c:v>
                </c:pt>
                <c:pt idx="69">
                  <c:v>1.5333E-4</c:v>
                </c:pt>
                <c:pt idx="70">
                  <c:v>1.5591239999999999E-4</c:v>
                </c:pt>
                <c:pt idx="71">
                  <c:v>1.588176E-4</c:v>
                </c:pt>
                <c:pt idx="72">
                  <c:v>1.617228E-4</c:v>
                </c:pt>
                <c:pt idx="73">
                  <c:v>1.6365960000000001E-4</c:v>
                </c:pt>
                <c:pt idx="74">
                  <c:v>1.6656479999999999E-4</c:v>
                </c:pt>
                <c:pt idx="75">
                  <c:v>1.6979279999999999E-4</c:v>
                </c:pt>
                <c:pt idx="76">
                  <c:v>1.7205240000000001E-4</c:v>
                </c:pt>
                <c:pt idx="77">
                  <c:v>1.7431200000000001E-4</c:v>
                </c:pt>
                <c:pt idx="78">
                  <c:v>1.7786280000000001E-4</c:v>
                </c:pt>
                <c:pt idx="79">
                  <c:v>1.8044519999999998E-4</c:v>
                </c:pt>
                <c:pt idx="80">
                  <c:v>1.8270480000000001E-4</c:v>
                </c:pt>
                <c:pt idx="81">
                  <c:v>1.8496439999999997E-4</c:v>
                </c:pt>
                <c:pt idx="82">
                  <c:v>1.8851520000000001E-4</c:v>
                </c:pt>
                <c:pt idx="83">
                  <c:v>1.9109759999999998E-4</c:v>
                </c:pt>
                <c:pt idx="84">
                  <c:v>1.9335719999999997E-4</c:v>
                </c:pt>
                <c:pt idx="85">
                  <c:v>1.965852E-4</c:v>
                </c:pt>
                <c:pt idx="86">
                  <c:v>1.994904E-4</c:v>
                </c:pt>
                <c:pt idx="87">
                  <c:v>2.0142719999999999E-4</c:v>
                </c:pt>
                <c:pt idx="88">
                  <c:v>2.0433239999999997E-4</c:v>
                </c:pt>
                <c:pt idx="89">
                  <c:v>2.0756039999999997E-4</c:v>
                </c:pt>
                <c:pt idx="90">
                  <c:v>2.101428E-4</c:v>
                </c:pt>
                <c:pt idx="91">
                  <c:v>2.1207959999999999E-4</c:v>
                </c:pt>
                <c:pt idx="92">
                  <c:v>2.1530759999999999E-4</c:v>
                </c:pt>
                <c:pt idx="93">
                  <c:v>2.1821279999999997E-4</c:v>
                </c:pt>
                <c:pt idx="94">
                  <c:v>2.2014960000000001E-4</c:v>
                </c:pt>
                <c:pt idx="95">
                  <c:v>2.2273199999999998E-4</c:v>
                </c:pt>
                <c:pt idx="96">
                  <c:v>2.2595999999999993E-4</c:v>
                </c:pt>
                <c:pt idx="97">
                  <c:v>2.2886519999999996E-4</c:v>
                </c:pt>
                <c:pt idx="98">
                  <c:v>2.3112480000000001E-4</c:v>
                </c:pt>
                <c:pt idx="99">
                  <c:v>2.3402999999999995E-4</c:v>
                </c:pt>
                <c:pt idx="100">
                  <c:v>2.3725799999999996E-4</c:v>
                </c:pt>
                <c:pt idx="101">
                  <c:v>2.3951759999999998E-4</c:v>
                </c:pt>
                <c:pt idx="102">
                  <c:v>2.4177719999999997E-4</c:v>
                </c:pt>
                <c:pt idx="103">
                  <c:v>2.446824E-4</c:v>
                </c:pt>
                <c:pt idx="104">
                  <c:v>2.4758759999999995E-4</c:v>
                </c:pt>
                <c:pt idx="105">
                  <c:v>2.4952440000000002E-4</c:v>
                </c:pt>
                <c:pt idx="106">
                  <c:v>2.527524E-4</c:v>
                </c:pt>
                <c:pt idx="107">
                  <c:v>2.5630319999999995E-4</c:v>
                </c:pt>
                <c:pt idx="108">
                  <c:v>2.5823999999999991E-4</c:v>
                </c:pt>
                <c:pt idx="109">
                  <c:v>2.6017679999999993E-4</c:v>
                </c:pt>
                <c:pt idx="110">
                  <c:v>2.6340479999999996E-4</c:v>
                </c:pt>
                <c:pt idx="111">
                  <c:v>2.6663279999999994E-4</c:v>
                </c:pt>
                <c:pt idx="112">
                  <c:v>2.6889239999999999E-4</c:v>
                </c:pt>
                <c:pt idx="113">
                  <c:v>2.7147479999999996E-4</c:v>
                </c:pt>
                <c:pt idx="114">
                  <c:v>2.7470279999999999E-4</c:v>
                </c:pt>
                <c:pt idx="115">
                  <c:v>2.7728520000000001E-4</c:v>
                </c:pt>
                <c:pt idx="116">
                  <c:v>2.7954479999999995E-4</c:v>
                </c:pt>
                <c:pt idx="117">
                  <c:v>2.8212719999999998E-4</c:v>
                </c:pt>
                <c:pt idx="118">
                  <c:v>2.8535519999999995E-4</c:v>
                </c:pt>
                <c:pt idx="119">
                  <c:v>2.8761479999999995E-4</c:v>
                </c:pt>
                <c:pt idx="120">
                  <c:v>2.9019719999999997E-4</c:v>
                </c:pt>
                <c:pt idx="121">
                  <c:v>2.9374800000000003E-4</c:v>
                </c:pt>
                <c:pt idx="122">
                  <c:v>2.9600759999999997E-4</c:v>
                </c:pt>
                <c:pt idx="123">
                  <c:v>2.9826720000000002E-4</c:v>
                </c:pt>
                <c:pt idx="124">
                  <c:v>3.0084959999999994E-4</c:v>
                </c:pt>
                <c:pt idx="125">
                  <c:v>3.0440039999999995E-4</c:v>
                </c:pt>
                <c:pt idx="126">
                  <c:v>3.0665999999999999E-4</c:v>
                </c:pt>
                <c:pt idx="127">
                  <c:v>3.0924239999999997E-4</c:v>
                </c:pt>
                <c:pt idx="128">
                  <c:v>3.1214759999999997E-4</c:v>
                </c:pt>
                <c:pt idx="129">
                  <c:v>3.1505279999999997E-4</c:v>
                </c:pt>
                <c:pt idx="130">
                  <c:v>3.1698959999999998E-4</c:v>
                </c:pt>
                <c:pt idx="131">
                  <c:v>3.1989480000000004E-4</c:v>
                </c:pt>
                <c:pt idx="132">
                  <c:v>3.2312280000000002E-4</c:v>
                </c:pt>
                <c:pt idx="133">
                  <c:v>3.2538239999999996E-4</c:v>
                </c:pt>
                <c:pt idx="134">
                  <c:v>3.27642E-4</c:v>
                </c:pt>
                <c:pt idx="135">
                  <c:v>3.3119279999999996E-4</c:v>
                </c:pt>
                <c:pt idx="136">
                  <c:v>3.3377519999999998E-4</c:v>
                </c:pt>
                <c:pt idx="137">
                  <c:v>3.3603480000000003E-4</c:v>
                </c:pt>
                <c:pt idx="138">
                  <c:v>3.3829439999999992E-4</c:v>
                </c:pt>
                <c:pt idx="139">
                  <c:v>3.4184519999999998E-4</c:v>
                </c:pt>
                <c:pt idx="140">
                  <c:v>3.4442759999999995E-4</c:v>
                </c:pt>
                <c:pt idx="141">
                  <c:v>3.466872E-4</c:v>
                </c:pt>
                <c:pt idx="142">
                  <c:v>3.4959239999999994E-4</c:v>
                </c:pt>
                <c:pt idx="143">
                  <c:v>3.5282039999999997E-4</c:v>
                </c:pt>
                <c:pt idx="144">
                  <c:v>3.5508000000000002E-4</c:v>
                </c:pt>
                <c:pt idx="145">
                  <c:v>3.5766239999999999E-4</c:v>
                </c:pt>
                <c:pt idx="146">
                  <c:v>3.6056759999999994E-4</c:v>
                </c:pt>
                <c:pt idx="147">
                  <c:v>3.6347279999999999E-4</c:v>
                </c:pt>
                <c:pt idx="148">
                  <c:v>3.6540960000000001E-4</c:v>
                </c:pt>
                <c:pt idx="149">
                  <c:v>3.6863759999999999E-4</c:v>
                </c:pt>
                <c:pt idx="150">
                  <c:v>3.7186560000000002E-4</c:v>
                </c:pt>
                <c:pt idx="151">
                  <c:v>3.7380239999999998E-4</c:v>
                </c:pt>
                <c:pt idx="152">
                  <c:v>3.7573919999999995E-4</c:v>
                </c:pt>
                <c:pt idx="153">
                  <c:v>3.7929000000000006E-4</c:v>
                </c:pt>
                <c:pt idx="154">
                  <c:v>3.8251800000000004E-4</c:v>
                </c:pt>
                <c:pt idx="155">
                  <c:v>3.844548E-4</c:v>
                </c:pt>
                <c:pt idx="156">
                  <c:v>3.8735999999999995E-4</c:v>
                </c:pt>
                <c:pt idx="157">
                  <c:v>3.9026520000000001E-4</c:v>
                </c:pt>
                <c:pt idx="158">
                  <c:v>3.9284759999999998E-4</c:v>
                </c:pt>
                <c:pt idx="159">
                  <c:v>3.9510719999999997E-4</c:v>
                </c:pt>
                <c:pt idx="160">
                  <c:v>3.9801240000000002E-4</c:v>
                </c:pt>
                <c:pt idx="161">
                  <c:v>4.0091760000000003E-4</c:v>
                </c:pt>
                <c:pt idx="162">
                  <c:v>4.0285439999999999E-4</c:v>
                </c:pt>
                <c:pt idx="163">
                  <c:v>4.0608239999999991E-4</c:v>
                </c:pt>
                <c:pt idx="164">
                  <c:v>4.0963320000000003E-4</c:v>
                </c:pt>
                <c:pt idx="165">
                  <c:v>4.1189280000000002E-4</c:v>
                </c:pt>
                <c:pt idx="166">
                  <c:v>4.1382960000000004E-4</c:v>
                </c:pt>
                <c:pt idx="167">
                  <c:v>4.1673480000000004E-4</c:v>
                </c:pt>
                <c:pt idx="168">
                  <c:v>4.2028560000000005E-4</c:v>
                </c:pt>
                <c:pt idx="169">
                  <c:v>4.2222239999999996E-4</c:v>
                </c:pt>
                <c:pt idx="170">
                  <c:v>4.2480479999999998E-4</c:v>
                </c:pt>
                <c:pt idx="171">
                  <c:v>4.2803280000000001E-4</c:v>
                </c:pt>
                <c:pt idx="172">
                  <c:v>4.3061520000000009E-4</c:v>
                </c:pt>
                <c:pt idx="173">
                  <c:v>4.3287479999999998E-4</c:v>
                </c:pt>
                <c:pt idx="174">
                  <c:v>4.3545720000000011E-4</c:v>
                </c:pt>
                <c:pt idx="175">
                  <c:v>4.3868520000000003E-4</c:v>
                </c:pt>
                <c:pt idx="176">
                  <c:v>4.4094480000000003E-4</c:v>
                </c:pt>
                <c:pt idx="177">
                  <c:v>4.4352720000000005E-4</c:v>
                </c:pt>
                <c:pt idx="178">
                  <c:v>4.4707800000000006E-4</c:v>
                </c:pt>
                <c:pt idx="179">
                  <c:v>4.4966040000000003E-4</c:v>
                </c:pt>
                <c:pt idx="180">
                  <c:v>4.5159719999999994E-4</c:v>
                </c:pt>
                <c:pt idx="181">
                  <c:v>4.5385679999999999E-4</c:v>
                </c:pt>
                <c:pt idx="182">
                  <c:v>4.5773039999999997E-4</c:v>
                </c:pt>
                <c:pt idx="183">
                  <c:v>4.603128E-4</c:v>
                </c:pt>
                <c:pt idx="184">
                  <c:v>4.625724000000001E-4</c:v>
                </c:pt>
                <c:pt idx="185">
                  <c:v>4.6547759999999999E-4</c:v>
                </c:pt>
                <c:pt idx="186">
                  <c:v>4.6838279999999999E-4</c:v>
                </c:pt>
                <c:pt idx="187">
                  <c:v>4.7064240000000004E-4</c:v>
                </c:pt>
                <c:pt idx="188">
                  <c:v>4.7322480000000001E-4</c:v>
                </c:pt>
                <c:pt idx="189">
                  <c:v>4.7613000000000001E-4</c:v>
                </c:pt>
                <c:pt idx="190">
                  <c:v>4.7871240000000003E-4</c:v>
                </c:pt>
                <c:pt idx="191">
                  <c:v>4.8064919999999994E-4</c:v>
                </c:pt>
                <c:pt idx="192">
                  <c:v>4.8419999999999995E-4</c:v>
                </c:pt>
                <c:pt idx="193">
                  <c:v>4.8742799999999998E-4</c:v>
                </c:pt>
                <c:pt idx="194">
                  <c:v>4.8936480000000011E-4</c:v>
                </c:pt>
                <c:pt idx="195">
                  <c:v>4.916244000000001E-4</c:v>
                </c:pt>
                <c:pt idx="196">
                  <c:v>4.9517520000000011E-4</c:v>
                </c:pt>
                <c:pt idx="197">
                  <c:v>4.9808040000000006E-4</c:v>
                </c:pt>
                <c:pt idx="198">
                  <c:v>5.0001720000000002E-4</c:v>
                </c:pt>
                <c:pt idx="199">
                  <c:v>5.0292239999999997E-4</c:v>
                </c:pt>
                <c:pt idx="200">
                  <c:v>5.0615039999999994E-4</c:v>
                </c:pt>
                <c:pt idx="201">
                  <c:v>5.0841000000000005E-4</c:v>
                </c:pt>
                <c:pt idx="202">
                  <c:v>5.1066960000000004E-4</c:v>
                </c:pt>
                <c:pt idx="203">
                  <c:v>5.135748000000001E-4</c:v>
                </c:pt>
                <c:pt idx="204">
                  <c:v>5.1647999999999993E-4</c:v>
                </c:pt>
                <c:pt idx="205">
                  <c:v>5.1873960000000004E-4</c:v>
                </c:pt>
                <c:pt idx="206">
                  <c:v>5.2164480000000009E-4</c:v>
                </c:pt>
                <c:pt idx="207">
                  <c:v>5.2551840000000002E-4</c:v>
                </c:pt>
                <c:pt idx="208">
                  <c:v>5.2745520000000009E-4</c:v>
                </c:pt>
                <c:pt idx="209">
                  <c:v>5.2939199999999995E-4</c:v>
                </c:pt>
                <c:pt idx="210">
                  <c:v>5.322972E-4</c:v>
                </c:pt>
                <c:pt idx="211">
                  <c:v>5.3584800000000001E-4</c:v>
                </c:pt>
                <c:pt idx="212">
                  <c:v>5.3778479999999997E-4</c:v>
                </c:pt>
                <c:pt idx="213">
                  <c:v>5.4036720000000011E-4</c:v>
                </c:pt>
                <c:pt idx="214">
                  <c:v>5.4359520000000008E-4</c:v>
                </c:pt>
                <c:pt idx="215">
                  <c:v>5.461776E-4</c:v>
                </c:pt>
                <c:pt idx="216">
                  <c:v>5.4843719999999999E-4</c:v>
                </c:pt>
                <c:pt idx="217">
                  <c:v>5.5134239999999994E-4</c:v>
                </c:pt>
                <c:pt idx="218">
                  <c:v>5.542476000000001E-4</c:v>
                </c:pt>
                <c:pt idx="219">
                  <c:v>5.5650719999999999E-4</c:v>
                </c:pt>
                <c:pt idx="220">
                  <c:v>5.5908960000000012E-4</c:v>
                </c:pt>
                <c:pt idx="221">
                  <c:v>5.6264040000000002E-4</c:v>
                </c:pt>
                <c:pt idx="222">
                  <c:v>5.6522280000000005E-4</c:v>
                </c:pt>
                <c:pt idx="223">
                  <c:v>5.6715960000000001E-4</c:v>
                </c:pt>
                <c:pt idx="224">
                  <c:v>5.6974200000000014E-4</c:v>
                </c:pt>
                <c:pt idx="225">
                  <c:v>5.7329280000000004E-4</c:v>
                </c:pt>
                <c:pt idx="226">
                  <c:v>5.7555240000000004E-4</c:v>
                </c:pt>
                <c:pt idx="227">
                  <c:v>5.7813479999999995E-4</c:v>
                </c:pt>
                <c:pt idx="228">
                  <c:v>5.8136279999999993E-4</c:v>
                </c:pt>
                <c:pt idx="229">
                  <c:v>5.8426800000000009E-4</c:v>
                </c:pt>
                <c:pt idx="230">
                  <c:v>5.8620480000000006E-4</c:v>
                </c:pt>
                <c:pt idx="231">
                  <c:v>5.8878719999999997E-4</c:v>
                </c:pt>
                <c:pt idx="232">
                  <c:v>5.9201519999999995E-4</c:v>
                </c:pt>
                <c:pt idx="233">
                  <c:v>5.9427479999999994E-4</c:v>
                </c:pt>
                <c:pt idx="234">
                  <c:v>5.9653440000000005E-4</c:v>
                </c:pt>
                <c:pt idx="235">
                  <c:v>5.9976240000000013E-4</c:v>
                </c:pt>
                <c:pt idx="236">
                  <c:v>6.029904E-4</c:v>
                </c:pt>
                <c:pt idx="237">
                  <c:v>6.0492720000000007E-4</c:v>
                </c:pt>
                <c:pt idx="238">
                  <c:v>6.0718680000000007E-4</c:v>
                </c:pt>
                <c:pt idx="239">
                  <c:v>6.1138320000000003E-4</c:v>
                </c:pt>
                <c:pt idx="240">
                  <c:v>6.1364280000000002E-4</c:v>
                </c:pt>
                <c:pt idx="241">
                  <c:v>6.1590240000000001E-4</c:v>
                </c:pt>
                <c:pt idx="242">
                  <c:v>6.1880760000000007E-4</c:v>
                </c:pt>
                <c:pt idx="243">
                  <c:v>6.2171280000000002E-4</c:v>
                </c:pt>
                <c:pt idx="244">
                  <c:v>6.2397240000000001E-4</c:v>
                </c:pt>
                <c:pt idx="245">
                  <c:v>6.2655480000000003E-4</c:v>
                </c:pt>
                <c:pt idx="246">
                  <c:v>6.2945999999999987E-4</c:v>
                </c:pt>
                <c:pt idx="247">
                  <c:v>6.3204240000000001E-4</c:v>
                </c:pt>
                <c:pt idx="248">
                  <c:v>6.34302E-4</c:v>
                </c:pt>
                <c:pt idx="249">
                  <c:v>6.3720720000000005E-4</c:v>
                </c:pt>
                <c:pt idx="250">
                  <c:v>6.4075800000000006E-4</c:v>
                </c:pt>
                <c:pt idx="251">
                  <c:v>6.4269479999999992E-4</c:v>
                </c:pt>
                <c:pt idx="252">
                  <c:v>6.4495440000000002E-4</c:v>
                </c:pt>
                <c:pt idx="253">
                  <c:v>6.481824E-4</c:v>
                </c:pt>
                <c:pt idx="254">
                  <c:v>6.5141040000000008E-4</c:v>
                </c:pt>
                <c:pt idx="255">
                  <c:v>6.5334719999999994E-4</c:v>
                </c:pt>
                <c:pt idx="256">
                  <c:v>6.5625239999999999E-4</c:v>
                </c:pt>
                <c:pt idx="257">
                  <c:v>6.598032E-4</c:v>
                </c:pt>
                <c:pt idx="258">
                  <c:v>6.6206279999999988E-4</c:v>
                </c:pt>
                <c:pt idx="259">
                  <c:v>6.643224000000001E-4</c:v>
                </c:pt>
                <c:pt idx="260">
                  <c:v>6.6690480000000001E-4</c:v>
                </c:pt>
                <c:pt idx="261">
                  <c:v>6.7013279999999999E-4</c:v>
                </c:pt>
                <c:pt idx="262">
                  <c:v>6.7239239999999998E-4</c:v>
                </c:pt>
                <c:pt idx="263">
                  <c:v>6.749747999999999E-4</c:v>
                </c:pt>
                <c:pt idx="264">
                  <c:v>6.7820280000000009E-4</c:v>
                </c:pt>
                <c:pt idx="265">
                  <c:v>6.8078520000000001E-4</c:v>
                </c:pt>
                <c:pt idx="266">
                  <c:v>6.8272200000000008E-4</c:v>
                </c:pt>
                <c:pt idx="267">
                  <c:v>6.8562719999999992E-4</c:v>
                </c:pt>
                <c:pt idx="268">
                  <c:v>6.8917799999999993E-4</c:v>
                </c:pt>
                <c:pt idx="269">
                  <c:v>6.9111480000000011E-4</c:v>
                </c:pt>
                <c:pt idx="270">
                  <c:v>6.9369720000000013E-4</c:v>
                </c:pt>
                <c:pt idx="271">
                  <c:v>6.9724800000000003E-4</c:v>
                </c:pt>
                <c:pt idx="272">
                  <c:v>6.9983040000000005E-4</c:v>
                </c:pt>
                <c:pt idx="273">
                  <c:v>7.0176720000000002E-4</c:v>
                </c:pt>
                <c:pt idx="274">
                  <c:v>7.0467240000000007E-4</c:v>
                </c:pt>
                <c:pt idx="275">
                  <c:v>7.0757759999999991E-4</c:v>
                </c:pt>
                <c:pt idx="276">
                  <c:v>7.0983720000000001E-4</c:v>
                </c:pt>
                <c:pt idx="277">
                  <c:v>7.1209680000000001E-4</c:v>
                </c:pt>
                <c:pt idx="278">
                  <c:v>7.1564760000000002E-4</c:v>
                </c:pt>
                <c:pt idx="279">
                  <c:v>7.1855280000000007E-4</c:v>
                </c:pt>
                <c:pt idx="280">
                  <c:v>7.2048959999999993E-4</c:v>
                </c:pt>
                <c:pt idx="281">
                  <c:v>7.2307200000000006E-4</c:v>
                </c:pt>
                <c:pt idx="282">
                  <c:v>7.2662279999999996E-4</c:v>
                </c:pt>
                <c:pt idx="283">
                  <c:v>7.2920520000000009E-4</c:v>
                </c:pt>
                <c:pt idx="284">
                  <c:v>7.3146479999999987E-4</c:v>
                </c:pt>
                <c:pt idx="285">
                  <c:v>7.3469279999999995E-4</c:v>
                </c:pt>
                <c:pt idx="286">
                  <c:v>7.3759800000000001E-4</c:v>
                </c:pt>
                <c:pt idx="287">
                  <c:v>7.3953479999999997E-4</c:v>
                </c:pt>
                <c:pt idx="288">
                  <c:v>7.4211720000000011E-4</c:v>
                </c:pt>
                <c:pt idx="289">
                  <c:v>7.4534520000000008E-4</c:v>
                </c:pt>
                <c:pt idx="290">
                  <c:v>7.4760479999999997E-4</c:v>
                </c:pt>
                <c:pt idx="291">
                  <c:v>7.501872000000001E-4</c:v>
                </c:pt>
                <c:pt idx="292">
                  <c:v>7.5309239999999994E-4</c:v>
                </c:pt>
                <c:pt idx="293">
                  <c:v>7.5632040000000002E-4</c:v>
                </c:pt>
                <c:pt idx="294">
                  <c:v>7.5858000000000013E-4</c:v>
                </c:pt>
                <c:pt idx="295">
                  <c:v>7.6083960000000012E-4</c:v>
                </c:pt>
                <c:pt idx="296">
                  <c:v>7.6439040000000002E-4</c:v>
                </c:pt>
                <c:pt idx="297">
                  <c:v>7.6697280000000004E-4</c:v>
                </c:pt>
                <c:pt idx="298">
                  <c:v>7.6890960000000001E-4</c:v>
                </c:pt>
                <c:pt idx="299">
                  <c:v>7.7181480000000006E-4</c:v>
                </c:pt>
                <c:pt idx="300">
                  <c:v>7.7504280000000004E-4</c:v>
                </c:pt>
                <c:pt idx="301">
                  <c:v>7.7730239999999993E-4</c:v>
                </c:pt>
                <c:pt idx="302">
                  <c:v>7.7988479999999995E-4</c:v>
                </c:pt>
                <c:pt idx="303">
                  <c:v>7.8279E-4</c:v>
                </c:pt>
                <c:pt idx="304">
                  <c:v>7.8569520000000006E-4</c:v>
                </c:pt>
                <c:pt idx="305">
                  <c:v>7.8763200000000002E-4</c:v>
                </c:pt>
                <c:pt idx="306">
                  <c:v>7.9053720000000019E-4</c:v>
                </c:pt>
                <c:pt idx="307">
                  <c:v>7.9408800000000009E-4</c:v>
                </c:pt>
                <c:pt idx="308">
                  <c:v>7.9634759999999997E-4</c:v>
                </c:pt>
                <c:pt idx="309">
                  <c:v>7.9860719999999997E-4</c:v>
                </c:pt>
                <c:pt idx="310">
                  <c:v>8.0151240000000002E-4</c:v>
                </c:pt>
                <c:pt idx="311">
                  <c:v>8.0441760000000008E-4</c:v>
                </c:pt>
                <c:pt idx="312">
                  <c:v>8.0699999999999999E-4</c:v>
                </c:pt>
                <c:pt idx="313">
                  <c:v>8.0958239999999991E-4</c:v>
                </c:pt>
                <c:pt idx="314">
                  <c:v>8.1313319999999991E-4</c:v>
                </c:pt>
                <c:pt idx="315">
                  <c:v>8.1539280000000002E-4</c:v>
                </c:pt>
                <c:pt idx="316">
                  <c:v>8.176523999999999E-4</c:v>
                </c:pt>
                <c:pt idx="317">
                  <c:v>8.2023479999999993E-4</c:v>
                </c:pt>
                <c:pt idx="318">
                  <c:v>8.234627999999999E-4</c:v>
                </c:pt>
                <c:pt idx="319">
                  <c:v>8.257223999999999E-4</c:v>
                </c:pt>
                <c:pt idx="320">
                  <c:v>8.2798200000000011E-4</c:v>
                </c:pt>
                <c:pt idx="321">
                  <c:v>8.315327999999999E-4</c:v>
                </c:pt>
                <c:pt idx="322">
                  <c:v>8.3411519999999992E-4</c:v>
                </c:pt>
                <c:pt idx="323">
                  <c:v>8.3637479999999992E-4</c:v>
                </c:pt>
                <c:pt idx="324">
                  <c:v>8.3895719999999973E-4</c:v>
                </c:pt>
                <c:pt idx="325">
                  <c:v>8.4218519999999992E-4</c:v>
                </c:pt>
                <c:pt idx="326">
                  <c:v>8.4476759999999994E-4</c:v>
                </c:pt>
                <c:pt idx="327">
                  <c:v>8.4702719999999994E-4</c:v>
                </c:pt>
                <c:pt idx="328">
                  <c:v>8.5057799999999984E-4</c:v>
                </c:pt>
                <c:pt idx="329">
                  <c:v>8.5316039999999997E-4</c:v>
                </c:pt>
                <c:pt idx="330">
                  <c:v>8.5509719999999993E-4</c:v>
                </c:pt>
                <c:pt idx="331">
                  <c:v>8.5800239999999977E-4</c:v>
                </c:pt>
                <c:pt idx="332">
                  <c:v>8.6123039999999997E-4</c:v>
                </c:pt>
                <c:pt idx="333">
                  <c:v>8.6348999999999985E-4</c:v>
                </c:pt>
                <c:pt idx="334">
                  <c:v>8.6574959999999996E-4</c:v>
                </c:pt>
                <c:pt idx="335">
                  <c:v>8.6897760000000004E-4</c:v>
                </c:pt>
                <c:pt idx="336">
                  <c:v>8.7188279999999999E-4</c:v>
                </c:pt>
                <c:pt idx="337">
                  <c:v>8.7414239999999998E-4</c:v>
                </c:pt>
                <c:pt idx="338">
                  <c:v>8.7640199999999987E-4</c:v>
                </c:pt>
                <c:pt idx="339">
                  <c:v>8.7995279999999987E-4</c:v>
                </c:pt>
                <c:pt idx="340">
                  <c:v>8.825351999999999E-4</c:v>
                </c:pt>
                <c:pt idx="341">
                  <c:v>8.8479479999999968E-4</c:v>
                </c:pt>
                <c:pt idx="342">
                  <c:v>8.8802279999999987E-4</c:v>
                </c:pt>
                <c:pt idx="343">
                  <c:v>8.9060519999999989E-4</c:v>
                </c:pt>
                <c:pt idx="344">
                  <c:v>8.9286479999999989E-4</c:v>
                </c:pt>
                <c:pt idx="345">
                  <c:v>8.9544719999999991E-4</c:v>
                </c:pt>
                <c:pt idx="346">
                  <c:v>8.9867519999999989E-4</c:v>
                </c:pt>
                <c:pt idx="347">
                  <c:v>9.0125759999999991E-4</c:v>
                </c:pt>
                <c:pt idx="348">
                  <c:v>9.0351719999999991E-4</c:v>
                </c:pt>
                <c:pt idx="349">
                  <c:v>9.0642239999999996E-4</c:v>
                </c:pt>
                <c:pt idx="350">
                  <c:v>9.0997319999999997E-4</c:v>
                </c:pt>
                <c:pt idx="351">
                  <c:v>9.1190999999999993E-4</c:v>
                </c:pt>
                <c:pt idx="352">
                  <c:v>9.1384680000000001E-4</c:v>
                </c:pt>
                <c:pt idx="353">
                  <c:v>9.1707479999999977E-4</c:v>
                </c:pt>
                <c:pt idx="354">
                  <c:v>9.2030279999999996E-4</c:v>
                </c:pt>
                <c:pt idx="355">
                  <c:v>9.2256239999999995E-4</c:v>
                </c:pt>
                <c:pt idx="356">
                  <c:v>9.2514479999999976E-4</c:v>
                </c:pt>
                <c:pt idx="357">
                  <c:v>9.2869559999999977E-4</c:v>
                </c:pt>
                <c:pt idx="358">
                  <c:v>9.3095519999999998E-4</c:v>
                </c:pt>
                <c:pt idx="359">
                  <c:v>9.3321479999999997E-4</c:v>
                </c:pt>
                <c:pt idx="360">
                  <c:v>9.3611999999999981E-4</c:v>
                </c:pt>
                <c:pt idx="361">
                  <c:v>9.3902519999999998E-4</c:v>
                </c:pt>
                <c:pt idx="362">
                  <c:v>9.4128479999999986E-4</c:v>
                </c:pt>
                <c:pt idx="363">
                  <c:v>9.4354440000000007E-4</c:v>
                </c:pt>
                <c:pt idx="364">
                  <c:v>9.4709520000000008E-4</c:v>
                </c:pt>
                <c:pt idx="365">
                  <c:v>9.4967759999999989E-4</c:v>
                </c:pt>
                <c:pt idx="366">
                  <c:v>9.519372000000001E-4</c:v>
                </c:pt>
                <c:pt idx="367">
                  <c:v>9.5451959999999991E-4</c:v>
                </c:pt>
                <c:pt idx="368">
                  <c:v>9.5774759999999988E-4</c:v>
                </c:pt>
                <c:pt idx="369">
                  <c:v>9.6032999999999991E-4</c:v>
                </c:pt>
                <c:pt idx="370">
                  <c:v>9.6291239999999972E-4</c:v>
                </c:pt>
                <c:pt idx="371">
                  <c:v>9.6614039999999991E-4</c:v>
                </c:pt>
                <c:pt idx="372">
                  <c:v>9.6872279999999993E-4</c:v>
                </c:pt>
                <c:pt idx="373">
                  <c:v>9.7098239999999971E-4</c:v>
                </c:pt>
                <c:pt idx="374">
                  <c:v>9.7356479999999995E-4</c:v>
                </c:pt>
                <c:pt idx="375">
                  <c:v>9.7679280000000004E-4</c:v>
                </c:pt>
                <c:pt idx="376">
                  <c:v>9.7905239999999992E-4</c:v>
                </c:pt>
                <c:pt idx="377">
                  <c:v>9.8131200000000003E-4</c:v>
                </c:pt>
                <c:pt idx="378">
                  <c:v>9.8486280000000003E-4</c:v>
                </c:pt>
                <c:pt idx="379">
                  <c:v>9.8776799999999998E-4</c:v>
                </c:pt>
                <c:pt idx="380">
                  <c:v>9.8970479999999994E-4</c:v>
                </c:pt>
                <c:pt idx="381">
                  <c:v>9.9196440000000005E-4</c:v>
                </c:pt>
                <c:pt idx="382">
                  <c:v>9.9551520000000005E-4</c:v>
                </c:pt>
                <c:pt idx="383">
                  <c:v>9.9809760000000008E-4</c:v>
                </c:pt>
                <c:pt idx="384">
                  <c:v>1.0003571999999997E-3</c:v>
                </c:pt>
                <c:pt idx="385">
                  <c:v>1.0035851999999998E-3</c:v>
                </c:pt>
                <c:pt idx="386">
                  <c:v>1.0064903999999998E-3</c:v>
                </c:pt>
                <c:pt idx="387">
                  <c:v>1.0087500000000001E-3</c:v>
                </c:pt>
                <c:pt idx="388">
                  <c:v>1.0110096E-3</c:v>
                </c:pt>
                <c:pt idx="389">
                  <c:v>1.0145603999999998E-3</c:v>
                </c:pt>
                <c:pt idx="390">
                  <c:v>1.0171428E-3</c:v>
                </c:pt>
                <c:pt idx="391">
                  <c:v>1.0190796E-3</c:v>
                </c:pt>
                <c:pt idx="392">
                  <c:v>1.0223075999999998E-3</c:v>
                </c:pt>
                <c:pt idx="393">
                  <c:v>1.0255355999999999E-3</c:v>
                </c:pt>
                <c:pt idx="394">
                  <c:v>1.0271496E-3</c:v>
                </c:pt>
                <c:pt idx="395">
                  <c:v>1.029732E-3</c:v>
                </c:pt>
                <c:pt idx="396">
                  <c:v>1.0329599999999999E-3</c:v>
                </c:pt>
                <c:pt idx="397">
                  <c:v>1.0358652E-3</c:v>
                </c:pt>
                <c:pt idx="398">
                  <c:v>1.0381247999999999E-3</c:v>
                </c:pt>
                <c:pt idx="399">
                  <c:v>1.0410299999999999E-3</c:v>
                </c:pt>
                <c:pt idx="400">
                  <c:v>1.0442579999999999E-3</c:v>
                </c:pt>
                <c:pt idx="401">
                  <c:v>1.0461947999999999E-3</c:v>
                </c:pt>
                <c:pt idx="402">
                  <c:v>1.0487771999999997E-3</c:v>
                </c:pt>
                <c:pt idx="403">
                  <c:v>1.0516823999999999E-3</c:v>
                </c:pt>
                <c:pt idx="404">
                  <c:v>1.0545876E-3</c:v>
                </c:pt>
                <c:pt idx="405">
                  <c:v>1.0565244E-3</c:v>
                </c:pt>
                <c:pt idx="406">
                  <c:v>1.0597523999999999E-3</c:v>
                </c:pt>
                <c:pt idx="407">
                  <c:v>1.0633032000000001E-3</c:v>
                </c:pt>
                <c:pt idx="408">
                  <c:v>1.0652399999999999E-3</c:v>
                </c:pt>
                <c:pt idx="409">
                  <c:v>1.0671768E-3</c:v>
                </c:pt>
                <c:pt idx="410">
                  <c:v>1.0704048000000001E-3</c:v>
                </c:pt>
                <c:pt idx="411">
                  <c:v>1.0736328E-3</c:v>
                </c:pt>
                <c:pt idx="412">
                  <c:v>1.0758924000000001E-3</c:v>
                </c:pt>
                <c:pt idx="413">
                  <c:v>1.0784747999999999E-3</c:v>
                </c:pt>
                <c:pt idx="414">
                  <c:v>1.0817028E-3</c:v>
                </c:pt>
                <c:pt idx="415">
                  <c:v>1.0842851999999998E-3</c:v>
                </c:pt>
                <c:pt idx="416">
                  <c:v>1.0865447999999997E-3</c:v>
                </c:pt>
                <c:pt idx="417">
                  <c:v>1.0891271999999999E-3</c:v>
                </c:pt>
                <c:pt idx="418">
                  <c:v>1.0923552E-3</c:v>
                </c:pt>
                <c:pt idx="419">
                  <c:v>1.0946147999999999E-3</c:v>
                </c:pt>
                <c:pt idx="420">
                  <c:v>1.0971971999999997E-3</c:v>
                </c:pt>
                <c:pt idx="421">
                  <c:v>1.1007479999999999E-3</c:v>
                </c:pt>
                <c:pt idx="422">
                  <c:v>1.1033303999999997E-3</c:v>
                </c:pt>
                <c:pt idx="423">
                  <c:v>1.1049444E-3</c:v>
                </c:pt>
                <c:pt idx="424">
                  <c:v>1.1078496000000001E-3</c:v>
                </c:pt>
                <c:pt idx="425">
                  <c:v>1.1114003999999999E-3</c:v>
                </c:pt>
                <c:pt idx="426">
                  <c:v>1.11366E-3</c:v>
                </c:pt>
                <c:pt idx="427">
                  <c:v>1.1159196000000001E-3</c:v>
                </c:pt>
                <c:pt idx="428">
                  <c:v>1.1191476E-3</c:v>
                </c:pt>
                <c:pt idx="429">
                  <c:v>1.1220528E-3</c:v>
                </c:pt>
                <c:pt idx="430">
                  <c:v>1.1243124000000001E-3</c:v>
                </c:pt>
                <c:pt idx="431">
                  <c:v>1.1268947999999999E-3</c:v>
                </c:pt>
                <c:pt idx="432">
                  <c:v>1.1301228E-3</c:v>
                </c:pt>
                <c:pt idx="433">
                  <c:v>1.1323824000000001E-3</c:v>
                </c:pt>
                <c:pt idx="434">
                  <c:v>1.1346419999999999E-3</c:v>
                </c:pt>
                <c:pt idx="435">
                  <c:v>1.1381927999999999E-3</c:v>
                </c:pt>
                <c:pt idx="436">
                  <c:v>1.1410980000000001E-3</c:v>
                </c:pt>
                <c:pt idx="437">
                  <c:v>1.1430348000000001E-3</c:v>
                </c:pt>
                <c:pt idx="438">
                  <c:v>1.1452944E-3</c:v>
                </c:pt>
                <c:pt idx="439">
                  <c:v>1.1488452E-3</c:v>
                </c:pt>
                <c:pt idx="440">
                  <c:v>1.1517504000000001E-3</c:v>
                </c:pt>
                <c:pt idx="441">
                  <c:v>1.1536872000000001E-3</c:v>
                </c:pt>
                <c:pt idx="442">
                  <c:v>1.1565923999999998E-3</c:v>
                </c:pt>
                <c:pt idx="443">
                  <c:v>1.1598204000000001E-3</c:v>
                </c:pt>
                <c:pt idx="444">
                  <c:v>1.192275216120907E-3</c:v>
                </c:pt>
              </c:numCache>
            </c:numRef>
          </c:xVal>
          <c:yVal>
            <c:numRef>
              <c:f>'plaster 8.1_1'!$G$9:$G$504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2.5911748041071856E-2</c:v>
                </c:pt>
                <c:pt idx="14">
                  <c:v>2.5911748041071856E-2</c:v>
                </c:pt>
                <c:pt idx="15">
                  <c:v>1.2955874020535928E-2</c:v>
                </c:pt>
                <c:pt idx="16">
                  <c:v>5.1823496082143712E-2</c:v>
                </c:pt>
                <c:pt idx="17">
                  <c:v>5.1823496082143712E-2</c:v>
                </c:pt>
                <c:pt idx="18">
                  <c:v>3.8867622061607779E-2</c:v>
                </c:pt>
                <c:pt idx="19">
                  <c:v>5.1823496082143712E-2</c:v>
                </c:pt>
                <c:pt idx="20">
                  <c:v>6.4779370102679631E-2</c:v>
                </c:pt>
                <c:pt idx="21">
                  <c:v>5.1823496082143712E-2</c:v>
                </c:pt>
                <c:pt idx="22">
                  <c:v>7.7735244123215558E-2</c:v>
                </c:pt>
                <c:pt idx="23">
                  <c:v>3.8867622061607779E-2</c:v>
                </c:pt>
                <c:pt idx="24">
                  <c:v>5.1823496082143712E-2</c:v>
                </c:pt>
                <c:pt idx="25">
                  <c:v>6.4779370102679631E-2</c:v>
                </c:pt>
                <c:pt idx="26">
                  <c:v>3.8867622061607779E-2</c:v>
                </c:pt>
                <c:pt idx="27">
                  <c:v>6.4779370102679631E-2</c:v>
                </c:pt>
                <c:pt idx="28">
                  <c:v>7.7735244123215558E-2</c:v>
                </c:pt>
                <c:pt idx="29">
                  <c:v>6.4779370102679631E-2</c:v>
                </c:pt>
                <c:pt idx="30">
                  <c:v>0.10364699216428742</c:v>
                </c:pt>
                <c:pt idx="31">
                  <c:v>6.4779370102679631E-2</c:v>
                </c:pt>
                <c:pt idx="32">
                  <c:v>9.0691118143751484E-2</c:v>
                </c:pt>
                <c:pt idx="33">
                  <c:v>6.4779370102679631E-2</c:v>
                </c:pt>
                <c:pt idx="34">
                  <c:v>6.4779370102679631E-2</c:v>
                </c:pt>
                <c:pt idx="35">
                  <c:v>6.4779370102679631E-2</c:v>
                </c:pt>
                <c:pt idx="36">
                  <c:v>9.0691118143751484E-2</c:v>
                </c:pt>
                <c:pt idx="37">
                  <c:v>9.0691118143751484E-2</c:v>
                </c:pt>
                <c:pt idx="38">
                  <c:v>0.10364699216428742</c:v>
                </c:pt>
                <c:pt idx="39">
                  <c:v>0.11660286618482334</c:v>
                </c:pt>
                <c:pt idx="40">
                  <c:v>0.10364699216428742</c:v>
                </c:pt>
                <c:pt idx="41">
                  <c:v>9.0691118143751484E-2</c:v>
                </c:pt>
                <c:pt idx="42">
                  <c:v>0.12955874020535926</c:v>
                </c:pt>
                <c:pt idx="43">
                  <c:v>0.11660286618482334</c:v>
                </c:pt>
                <c:pt idx="44">
                  <c:v>9.0691118143751484E-2</c:v>
                </c:pt>
                <c:pt idx="45">
                  <c:v>0.11660286618482334</c:v>
                </c:pt>
                <c:pt idx="46">
                  <c:v>0.11660286618482334</c:v>
                </c:pt>
                <c:pt idx="47">
                  <c:v>0.11660286618482334</c:v>
                </c:pt>
                <c:pt idx="48">
                  <c:v>0.11660286618482334</c:v>
                </c:pt>
                <c:pt idx="49">
                  <c:v>0.12955874020535926</c:v>
                </c:pt>
                <c:pt idx="50">
                  <c:v>0.12955874020535926</c:v>
                </c:pt>
                <c:pt idx="51">
                  <c:v>0.14251461422589518</c:v>
                </c:pt>
                <c:pt idx="52">
                  <c:v>0.14251461422589518</c:v>
                </c:pt>
                <c:pt idx="53">
                  <c:v>0.15547048824643112</c:v>
                </c:pt>
                <c:pt idx="54">
                  <c:v>0.14251461422589518</c:v>
                </c:pt>
                <c:pt idx="55">
                  <c:v>0.15547048824643112</c:v>
                </c:pt>
                <c:pt idx="56">
                  <c:v>0.15547048824643112</c:v>
                </c:pt>
                <c:pt idx="57">
                  <c:v>0.15547048824643112</c:v>
                </c:pt>
                <c:pt idx="58">
                  <c:v>0.18138223628750297</c:v>
                </c:pt>
                <c:pt idx="59">
                  <c:v>0.19433811030803891</c:v>
                </c:pt>
                <c:pt idx="60">
                  <c:v>0.168426362266967</c:v>
                </c:pt>
                <c:pt idx="61">
                  <c:v>0.18138223628750297</c:v>
                </c:pt>
                <c:pt idx="62">
                  <c:v>0.19433811030803891</c:v>
                </c:pt>
                <c:pt idx="63">
                  <c:v>0.22024985834911068</c:v>
                </c:pt>
                <c:pt idx="64">
                  <c:v>0.19433811030803891</c:v>
                </c:pt>
                <c:pt idx="65">
                  <c:v>0.18138223628750297</c:v>
                </c:pt>
                <c:pt idx="66">
                  <c:v>0.22024985834911068</c:v>
                </c:pt>
                <c:pt idx="67">
                  <c:v>0.20729398432857485</c:v>
                </c:pt>
                <c:pt idx="68">
                  <c:v>0.20729398432857485</c:v>
                </c:pt>
                <c:pt idx="69">
                  <c:v>0.22024985834911068</c:v>
                </c:pt>
                <c:pt idx="70">
                  <c:v>0.20729398432857485</c:v>
                </c:pt>
                <c:pt idx="71">
                  <c:v>0.23320573236964667</c:v>
                </c:pt>
                <c:pt idx="72">
                  <c:v>0.24616160639018264</c:v>
                </c:pt>
                <c:pt idx="73">
                  <c:v>0.23320573236964667</c:v>
                </c:pt>
                <c:pt idx="74">
                  <c:v>0.24616160639018264</c:v>
                </c:pt>
                <c:pt idx="75">
                  <c:v>0.24616160639018264</c:v>
                </c:pt>
                <c:pt idx="76">
                  <c:v>0.23320573236964667</c:v>
                </c:pt>
                <c:pt idx="77">
                  <c:v>0.25911748041071853</c:v>
                </c:pt>
                <c:pt idx="78">
                  <c:v>0.27207335443125447</c:v>
                </c:pt>
                <c:pt idx="79">
                  <c:v>0.28502922845179035</c:v>
                </c:pt>
                <c:pt idx="80">
                  <c:v>0.31094097649286223</c:v>
                </c:pt>
                <c:pt idx="81">
                  <c:v>0.31094097649286223</c:v>
                </c:pt>
                <c:pt idx="82">
                  <c:v>0.31094097649286223</c:v>
                </c:pt>
                <c:pt idx="83">
                  <c:v>0.32389685051339817</c:v>
                </c:pt>
                <c:pt idx="84">
                  <c:v>0.336852724533934</c:v>
                </c:pt>
                <c:pt idx="85">
                  <c:v>0.36276447257500594</c:v>
                </c:pt>
                <c:pt idx="86">
                  <c:v>0.336852724533934</c:v>
                </c:pt>
                <c:pt idx="87">
                  <c:v>0.36276447257500594</c:v>
                </c:pt>
                <c:pt idx="88">
                  <c:v>0.40163209463661365</c:v>
                </c:pt>
                <c:pt idx="89">
                  <c:v>0.37572034659554182</c:v>
                </c:pt>
                <c:pt idx="90">
                  <c:v>0.38867622061607782</c:v>
                </c:pt>
                <c:pt idx="91">
                  <c:v>0.40163209463661365</c:v>
                </c:pt>
                <c:pt idx="92">
                  <c:v>0.42754384267768553</c:v>
                </c:pt>
                <c:pt idx="93">
                  <c:v>0.4145879686571497</c:v>
                </c:pt>
                <c:pt idx="94">
                  <c:v>0.45345559071875741</c:v>
                </c:pt>
                <c:pt idx="95">
                  <c:v>0.45345559071875741</c:v>
                </c:pt>
                <c:pt idx="96">
                  <c:v>0.45345559071875741</c:v>
                </c:pt>
                <c:pt idx="97">
                  <c:v>0.47936733875982923</c:v>
                </c:pt>
                <c:pt idx="98">
                  <c:v>0.50527908680090106</c:v>
                </c:pt>
                <c:pt idx="99">
                  <c:v>0.49232321278036528</c:v>
                </c:pt>
                <c:pt idx="100">
                  <c:v>0.50527908680090106</c:v>
                </c:pt>
                <c:pt idx="101">
                  <c:v>0.50527908680090106</c:v>
                </c:pt>
                <c:pt idx="102">
                  <c:v>0.50527908680090106</c:v>
                </c:pt>
                <c:pt idx="103">
                  <c:v>0.53119083484197305</c:v>
                </c:pt>
                <c:pt idx="104">
                  <c:v>0.55710258288304482</c:v>
                </c:pt>
                <c:pt idx="105">
                  <c:v>0.53119083484197305</c:v>
                </c:pt>
                <c:pt idx="106">
                  <c:v>0.55710258288304482</c:v>
                </c:pt>
                <c:pt idx="107">
                  <c:v>0.60892607896518858</c:v>
                </c:pt>
                <c:pt idx="108">
                  <c:v>0.58301433092411659</c:v>
                </c:pt>
                <c:pt idx="109">
                  <c:v>0.59597020494465258</c:v>
                </c:pt>
                <c:pt idx="110">
                  <c:v>0.62188195298572446</c:v>
                </c:pt>
                <c:pt idx="111">
                  <c:v>0.63483782700626035</c:v>
                </c:pt>
                <c:pt idx="112">
                  <c:v>0.63483782700626035</c:v>
                </c:pt>
                <c:pt idx="113">
                  <c:v>0.63483782700626035</c:v>
                </c:pt>
                <c:pt idx="114">
                  <c:v>0.62188195298572446</c:v>
                </c:pt>
                <c:pt idx="115">
                  <c:v>0.673705449067868</c:v>
                </c:pt>
                <c:pt idx="116">
                  <c:v>0.66074957504733223</c:v>
                </c:pt>
                <c:pt idx="117">
                  <c:v>0.673705449067868</c:v>
                </c:pt>
                <c:pt idx="118">
                  <c:v>0.68666132308840411</c:v>
                </c:pt>
                <c:pt idx="119">
                  <c:v>0.69961719710893988</c:v>
                </c:pt>
                <c:pt idx="120">
                  <c:v>0.68666132308840411</c:v>
                </c:pt>
                <c:pt idx="121">
                  <c:v>0.71257307112947599</c:v>
                </c:pt>
                <c:pt idx="122">
                  <c:v>0.72552894515001187</c:v>
                </c:pt>
                <c:pt idx="123">
                  <c:v>0.72552894515001187</c:v>
                </c:pt>
                <c:pt idx="124">
                  <c:v>0.73848481917054776</c:v>
                </c:pt>
                <c:pt idx="125">
                  <c:v>0.75144069319108364</c:v>
                </c:pt>
                <c:pt idx="126">
                  <c:v>0.76439656721161964</c:v>
                </c:pt>
                <c:pt idx="127">
                  <c:v>0.77735244123215563</c:v>
                </c:pt>
                <c:pt idx="128">
                  <c:v>0.77735244123215563</c:v>
                </c:pt>
                <c:pt idx="129">
                  <c:v>0.80326418927322729</c:v>
                </c:pt>
                <c:pt idx="130">
                  <c:v>0.8162200632937634</c:v>
                </c:pt>
                <c:pt idx="131">
                  <c:v>0.8162200632937634</c:v>
                </c:pt>
                <c:pt idx="132">
                  <c:v>0.84213181133483517</c:v>
                </c:pt>
                <c:pt idx="133">
                  <c:v>0.84213181133483517</c:v>
                </c:pt>
                <c:pt idx="134">
                  <c:v>0.84213181133483517</c:v>
                </c:pt>
                <c:pt idx="135">
                  <c:v>0.86804355937590694</c:v>
                </c:pt>
                <c:pt idx="136">
                  <c:v>0.88099943339644271</c:v>
                </c:pt>
                <c:pt idx="137">
                  <c:v>0.90691118143751481</c:v>
                </c:pt>
                <c:pt idx="138">
                  <c:v>0.9198670554580507</c:v>
                </c:pt>
                <c:pt idx="139">
                  <c:v>0.88099943339644271</c:v>
                </c:pt>
                <c:pt idx="140">
                  <c:v>0.9198670554580507</c:v>
                </c:pt>
                <c:pt idx="141">
                  <c:v>0.94577880349912258</c:v>
                </c:pt>
                <c:pt idx="142">
                  <c:v>0.94577880349912258</c:v>
                </c:pt>
                <c:pt idx="143">
                  <c:v>0.93282292947858669</c:v>
                </c:pt>
                <c:pt idx="144">
                  <c:v>0.97169055154019446</c:v>
                </c:pt>
                <c:pt idx="145">
                  <c:v>0.95873467751965846</c:v>
                </c:pt>
                <c:pt idx="146">
                  <c:v>1.0105581736018021</c:v>
                </c:pt>
                <c:pt idx="147">
                  <c:v>0.98464642556073056</c:v>
                </c:pt>
                <c:pt idx="148">
                  <c:v>1.0105581736018021</c:v>
                </c:pt>
                <c:pt idx="149">
                  <c:v>1.0235140476223381</c:v>
                </c:pt>
                <c:pt idx="150">
                  <c:v>0.99760229958126634</c:v>
                </c:pt>
                <c:pt idx="151">
                  <c:v>1.0364699216428741</c:v>
                </c:pt>
                <c:pt idx="152">
                  <c:v>1.0494257956634099</c:v>
                </c:pt>
                <c:pt idx="153">
                  <c:v>1.0623816696839461</c:v>
                </c:pt>
                <c:pt idx="154">
                  <c:v>1.0753375437044816</c:v>
                </c:pt>
                <c:pt idx="155">
                  <c:v>1.0753375437044816</c:v>
                </c:pt>
                <c:pt idx="156">
                  <c:v>1.0882934177250179</c:v>
                </c:pt>
                <c:pt idx="157">
                  <c:v>1.1142051657660896</c:v>
                </c:pt>
                <c:pt idx="158">
                  <c:v>1.1271610397866256</c:v>
                </c:pt>
                <c:pt idx="159">
                  <c:v>1.1142051657660896</c:v>
                </c:pt>
                <c:pt idx="160">
                  <c:v>1.1530727878276974</c:v>
                </c:pt>
                <c:pt idx="161">
                  <c:v>1.1919404098893052</c:v>
                </c:pt>
                <c:pt idx="162">
                  <c:v>1.1012492917455539</c:v>
                </c:pt>
                <c:pt idx="163">
                  <c:v>1.1271610397866256</c:v>
                </c:pt>
                <c:pt idx="164">
                  <c:v>1.1660286618482332</c:v>
                </c:pt>
                <c:pt idx="165">
                  <c:v>1.1789845358687692</c:v>
                </c:pt>
                <c:pt idx="166">
                  <c:v>1.2048962839098409</c:v>
                </c:pt>
                <c:pt idx="167">
                  <c:v>1.1919404098893052</c:v>
                </c:pt>
                <c:pt idx="168">
                  <c:v>1.1919404098893052</c:v>
                </c:pt>
                <c:pt idx="169">
                  <c:v>1.2437639059714489</c:v>
                </c:pt>
                <c:pt idx="170">
                  <c:v>1.2567197799919847</c:v>
                </c:pt>
                <c:pt idx="171">
                  <c:v>1.2696756540125207</c:v>
                </c:pt>
                <c:pt idx="172">
                  <c:v>1.2955874020535927</c:v>
                </c:pt>
                <c:pt idx="173">
                  <c:v>1.3214991500946645</c:v>
                </c:pt>
                <c:pt idx="174">
                  <c:v>1.2955874020535927</c:v>
                </c:pt>
                <c:pt idx="175">
                  <c:v>1.3344550241152004</c:v>
                </c:pt>
                <c:pt idx="176">
                  <c:v>1.347410898135736</c:v>
                </c:pt>
                <c:pt idx="177">
                  <c:v>1.3344550241152004</c:v>
                </c:pt>
                <c:pt idx="178">
                  <c:v>1.347410898135736</c:v>
                </c:pt>
                <c:pt idx="179">
                  <c:v>1.3862785201973438</c:v>
                </c:pt>
                <c:pt idx="180">
                  <c:v>1.3603667721562722</c:v>
                </c:pt>
                <c:pt idx="181">
                  <c:v>1.3862785201973438</c:v>
                </c:pt>
                <c:pt idx="182">
                  <c:v>1.438102016279488</c:v>
                </c:pt>
                <c:pt idx="183">
                  <c:v>1.3862785201973438</c:v>
                </c:pt>
                <c:pt idx="184">
                  <c:v>1.412190268238416</c:v>
                </c:pt>
                <c:pt idx="185">
                  <c:v>1.4640137643205595</c:v>
                </c:pt>
                <c:pt idx="186">
                  <c:v>1.4640137643205595</c:v>
                </c:pt>
                <c:pt idx="187">
                  <c:v>1.4640137643205595</c:v>
                </c:pt>
                <c:pt idx="188">
                  <c:v>1.4769696383410955</c:v>
                </c:pt>
                <c:pt idx="189">
                  <c:v>1.5158372604027033</c:v>
                </c:pt>
                <c:pt idx="190">
                  <c:v>1.5028813863821673</c:v>
                </c:pt>
                <c:pt idx="191">
                  <c:v>1.4899255123616315</c:v>
                </c:pt>
                <c:pt idx="192">
                  <c:v>1.5287931344232393</c:v>
                </c:pt>
                <c:pt idx="193">
                  <c:v>1.567660756484847</c:v>
                </c:pt>
                <c:pt idx="194">
                  <c:v>1.5547048824643113</c:v>
                </c:pt>
                <c:pt idx="195">
                  <c:v>1.5417490084437753</c:v>
                </c:pt>
                <c:pt idx="196">
                  <c:v>1.580616630505383</c:v>
                </c:pt>
                <c:pt idx="197">
                  <c:v>1.580616630505383</c:v>
                </c:pt>
                <c:pt idx="198">
                  <c:v>1.6065283785464546</c:v>
                </c:pt>
                <c:pt idx="199">
                  <c:v>1.6065283785464546</c:v>
                </c:pt>
                <c:pt idx="200">
                  <c:v>1.6065283785464546</c:v>
                </c:pt>
                <c:pt idx="201">
                  <c:v>1.6583518746285988</c:v>
                </c:pt>
                <c:pt idx="202">
                  <c:v>1.6842636226696703</c:v>
                </c:pt>
                <c:pt idx="203">
                  <c:v>1.6713077486491343</c:v>
                </c:pt>
                <c:pt idx="204">
                  <c:v>1.7101753707107421</c:v>
                </c:pt>
                <c:pt idx="205">
                  <c:v>1.6713077486491343</c:v>
                </c:pt>
                <c:pt idx="206">
                  <c:v>1.6842636226696703</c:v>
                </c:pt>
                <c:pt idx="207">
                  <c:v>1.7231312447312779</c:v>
                </c:pt>
                <c:pt idx="208">
                  <c:v>1.7360871187518139</c:v>
                </c:pt>
                <c:pt idx="209">
                  <c:v>1.7231312447312779</c:v>
                </c:pt>
                <c:pt idx="210">
                  <c:v>1.7619988667928854</c:v>
                </c:pt>
                <c:pt idx="211">
                  <c:v>1.7879106148339579</c:v>
                </c:pt>
                <c:pt idx="212">
                  <c:v>1.8008664888544936</c:v>
                </c:pt>
                <c:pt idx="213">
                  <c:v>1.7749547408134214</c:v>
                </c:pt>
                <c:pt idx="214">
                  <c:v>1.7749547408134214</c:v>
                </c:pt>
                <c:pt idx="215">
                  <c:v>1.8267782368955652</c:v>
                </c:pt>
                <c:pt idx="216">
                  <c:v>1.8008664888544936</c:v>
                </c:pt>
                <c:pt idx="217">
                  <c:v>1.8397341109161014</c:v>
                </c:pt>
                <c:pt idx="218">
                  <c:v>1.8397341109161014</c:v>
                </c:pt>
                <c:pt idx="219">
                  <c:v>1.8656458589571734</c:v>
                </c:pt>
                <c:pt idx="220">
                  <c:v>1.8786017329777096</c:v>
                </c:pt>
                <c:pt idx="221">
                  <c:v>1.8786017329777096</c:v>
                </c:pt>
                <c:pt idx="222">
                  <c:v>1.9174693550393169</c:v>
                </c:pt>
                <c:pt idx="223">
                  <c:v>1.9304252290598534</c:v>
                </c:pt>
                <c:pt idx="224">
                  <c:v>1.9304252290598534</c:v>
                </c:pt>
                <c:pt idx="225">
                  <c:v>1.9304252290598534</c:v>
                </c:pt>
                <c:pt idx="226">
                  <c:v>1.9692928511214611</c:v>
                </c:pt>
                <c:pt idx="227">
                  <c:v>1.9822487251419967</c:v>
                </c:pt>
                <c:pt idx="228">
                  <c:v>1.9692928511214611</c:v>
                </c:pt>
                <c:pt idx="229">
                  <c:v>1.9952045991625327</c:v>
                </c:pt>
                <c:pt idx="230">
                  <c:v>2.0211163472036042</c:v>
                </c:pt>
                <c:pt idx="231">
                  <c:v>2.0211163472036042</c:v>
                </c:pt>
                <c:pt idx="232">
                  <c:v>2.0470280952446762</c:v>
                </c:pt>
                <c:pt idx="233">
                  <c:v>2.0470280952446762</c:v>
                </c:pt>
                <c:pt idx="234">
                  <c:v>2.0470280952446762</c:v>
                </c:pt>
                <c:pt idx="235">
                  <c:v>2.0729398432857482</c:v>
                </c:pt>
                <c:pt idx="236">
                  <c:v>2.0729398432857482</c:v>
                </c:pt>
                <c:pt idx="237">
                  <c:v>2.0988515913268198</c:v>
                </c:pt>
                <c:pt idx="238">
                  <c:v>2.0858957173062835</c:v>
                </c:pt>
                <c:pt idx="239">
                  <c:v>2.137719213388428</c:v>
                </c:pt>
                <c:pt idx="240">
                  <c:v>2.1506750874089633</c:v>
                </c:pt>
                <c:pt idx="241">
                  <c:v>2.0988515913268198</c:v>
                </c:pt>
                <c:pt idx="242">
                  <c:v>2.1506750874089633</c:v>
                </c:pt>
                <c:pt idx="243">
                  <c:v>2.1636309614294995</c:v>
                </c:pt>
                <c:pt idx="244">
                  <c:v>2.1765868354500357</c:v>
                </c:pt>
                <c:pt idx="245">
                  <c:v>2.1765868354500357</c:v>
                </c:pt>
                <c:pt idx="246">
                  <c:v>2.2154544575116435</c:v>
                </c:pt>
                <c:pt idx="247">
                  <c:v>2.2154544575116435</c:v>
                </c:pt>
                <c:pt idx="248">
                  <c:v>2.2284103315321793</c:v>
                </c:pt>
                <c:pt idx="249">
                  <c:v>2.241366205552715</c:v>
                </c:pt>
                <c:pt idx="250">
                  <c:v>2.2802338276143228</c:v>
                </c:pt>
                <c:pt idx="251">
                  <c:v>2.2931897016348595</c:v>
                </c:pt>
                <c:pt idx="252">
                  <c:v>2.2802338276143228</c:v>
                </c:pt>
                <c:pt idx="253">
                  <c:v>2.3191014496759306</c:v>
                </c:pt>
                <c:pt idx="254">
                  <c:v>2.3191014496759306</c:v>
                </c:pt>
                <c:pt idx="255">
                  <c:v>2.3061455756553948</c:v>
                </c:pt>
                <c:pt idx="256">
                  <c:v>2.3450131977170026</c:v>
                </c:pt>
                <c:pt idx="257">
                  <c:v>2.3450131977170026</c:v>
                </c:pt>
                <c:pt idx="258">
                  <c:v>2.3838808197786103</c:v>
                </c:pt>
                <c:pt idx="259">
                  <c:v>2.3450131977170026</c:v>
                </c:pt>
                <c:pt idx="260">
                  <c:v>2.4097925678196819</c:v>
                </c:pt>
                <c:pt idx="261">
                  <c:v>2.3968366937991461</c:v>
                </c:pt>
                <c:pt idx="262">
                  <c:v>2.4097925678196819</c:v>
                </c:pt>
                <c:pt idx="263">
                  <c:v>2.4227484418402181</c:v>
                </c:pt>
                <c:pt idx="264">
                  <c:v>2.4486601898812901</c:v>
                </c:pt>
                <c:pt idx="265">
                  <c:v>2.4486601898812901</c:v>
                </c:pt>
                <c:pt idx="266">
                  <c:v>2.4616160639018254</c:v>
                </c:pt>
                <c:pt idx="267">
                  <c:v>2.4875278119428978</c:v>
                </c:pt>
                <c:pt idx="268">
                  <c:v>2.4616160639018254</c:v>
                </c:pt>
                <c:pt idx="269">
                  <c:v>2.5134395599839694</c:v>
                </c:pt>
                <c:pt idx="270">
                  <c:v>2.5263954340045056</c:v>
                </c:pt>
                <c:pt idx="271">
                  <c:v>2.5263954340045056</c:v>
                </c:pt>
                <c:pt idx="272">
                  <c:v>2.5523071820455776</c:v>
                </c:pt>
                <c:pt idx="273">
                  <c:v>2.5393513080250414</c:v>
                </c:pt>
                <c:pt idx="274">
                  <c:v>2.5782189300866496</c:v>
                </c:pt>
                <c:pt idx="275">
                  <c:v>2.6041306781277211</c:v>
                </c:pt>
                <c:pt idx="276">
                  <c:v>2.6041306781277211</c:v>
                </c:pt>
                <c:pt idx="277">
                  <c:v>2.6170865521482574</c:v>
                </c:pt>
                <c:pt idx="278">
                  <c:v>2.6170865521482574</c:v>
                </c:pt>
                <c:pt idx="279">
                  <c:v>2.6170865521482574</c:v>
                </c:pt>
                <c:pt idx="280">
                  <c:v>2.6559541742098647</c:v>
                </c:pt>
                <c:pt idx="281">
                  <c:v>2.6429983001893289</c:v>
                </c:pt>
                <c:pt idx="282">
                  <c:v>2.6818659222509367</c:v>
                </c:pt>
                <c:pt idx="283">
                  <c:v>2.6689100482304009</c:v>
                </c:pt>
                <c:pt idx="284">
                  <c:v>2.7077776702920087</c:v>
                </c:pt>
                <c:pt idx="285">
                  <c:v>2.7077776702920087</c:v>
                </c:pt>
                <c:pt idx="286">
                  <c:v>2.7077776702920087</c:v>
                </c:pt>
                <c:pt idx="287">
                  <c:v>2.7466452923536164</c:v>
                </c:pt>
                <c:pt idx="288">
                  <c:v>2.7466452923536164</c:v>
                </c:pt>
                <c:pt idx="289">
                  <c:v>2.7725570403946875</c:v>
                </c:pt>
                <c:pt idx="290">
                  <c:v>2.7725570403946875</c:v>
                </c:pt>
                <c:pt idx="291">
                  <c:v>2.8114246624562962</c:v>
                </c:pt>
                <c:pt idx="292">
                  <c:v>2.8114246624562962</c:v>
                </c:pt>
                <c:pt idx="293">
                  <c:v>2.7984687884357595</c:v>
                </c:pt>
                <c:pt idx="294">
                  <c:v>2.8373364104973673</c:v>
                </c:pt>
                <c:pt idx="295">
                  <c:v>2.8632481585384397</c:v>
                </c:pt>
                <c:pt idx="296">
                  <c:v>2.8632481585384397</c:v>
                </c:pt>
                <c:pt idx="297">
                  <c:v>2.8762040325589759</c:v>
                </c:pt>
                <c:pt idx="298">
                  <c:v>2.9150716546205833</c:v>
                </c:pt>
                <c:pt idx="299">
                  <c:v>2.8632481585384397</c:v>
                </c:pt>
                <c:pt idx="300">
                  <c:v>2.8891599065795113</c:v>
                </c:pt>
                <c:pt idx="301">
                  <c:v>2.9409834026616557</c:v>
                </c:pt>
                <c:pt idx="302">
                  <c:v>2.9150716546205833</c:v>
                </c:pt>
                <c:pt idx="303">
                  <c:v>2.953939276682191</c:v>
                </c:pt>
                <c:pt idx="304">
                  <c:v>2.9668951507027268</c:v>
                </c:pt>
                <c:pt idx="305">
                  <c:v>2.9409834026616557</c:v>
                </c:pt>
                <c:pt idx="306">
                  <c:v>2.9928068987437988</c:v>
                </c:pt>
                <c:pt idx="307">
                  <c:v>2.979851024723263</c:v>
                </c:pt>
                <c:pt idx="308">
                  <c:v>3.0316745208054066</c:v>
                </c:pt>
                <c:pt idx="309">
                  <c:v>3.0187186467848708</c:v>
                </c:pt>
                <c:pt idx="310">
                  <c:v>3.0187186467848708</c:v>
                </c:pt>
                <c:pt idx="311">
                  <c:v>3.0705421428670139</c:v>
                </c:pt>
                <c:pt idx="312">
                  <c:v>3.0705421428670139</c:v>
                </c:pt>
                <c:pt idx="313">
                  <c:v>3.1094097649286225</c:v>
                </c:pt>
                <c:pt idx="314">
                  <c:v>3.0834980168875505</c:v>
                </c:pt>
                <c:pt idx="315">
                  <c:v>3.1094097649286225</c:v>
                </c:pt>
                <c:pt idx="316">
                  <c:v>3.1353215129696941</c:v>
                </c:pt>
                <c:pt idx="317">
                  <c:v>3.1223656389491583</c:v>
                </c:pt>
                <c:pt idx="318">
                  <c:v>3.1353215129696941</c:v>
                </c:pt>
                <c:pt idx="319">
                  <c:v>3.1741891350313027</c:v>
                </c:pt>
                <c:pt idx="320">
                  <c:v>3.1482773869902294</c:v>
                </c:pt>
                <c:pt idx="321">
                  <c:v>3.2130567570929092</c:v>
                </c:pt>
                <c:pt idx="322">
                  <c:v>3.2001008830723738</c:v>
                </c:pt>
                <c:pt idx="323">
                  <c:v>3.2130567570929092</c:v>
                </c:pt>
                <c:pt idx="324">
                  <c:v>3.2001008830723738</c:v>
                </c:pt>
                <c:pt idx="325">
                  <c:v>3.2260126311134449</c:v>
                </c:pt>
                <c:pt idx="326">
                  <c:v>3.2519243791545174</c:v>
                </c:pt>
                <c:pt idx="327">
                  <c:v>3.2907920012161247</c:v>
                </c:pt>
                <c:pt idx="328">
                  <c:v>3.2648802531750536</c:v>
                </c:pt>
                <c:pt idx="329">
                  <c:v>3.2778361271955894</c:v>
                </c:pt>
                <c:pt idx="330">
                  <c:v>3.2778361271955894</c:v>
                </c:pt>
                <c:pt idx="331">
                  <c:v>3.2907920012161247</c:v>
                </c:pt>
                <c:pt idx="332">
                  <c:v>3.3037478752366609</c:v>
                </c:pt>
                <c:pt idx="333">
                  <c:v>3.3037478752366609</c:v>
                </c:pt>
                <c:pt idx="334">
                  <c:v>3.3685272453393407</c:v>
                </c:pt>
                <c:pt idx="335">
                  <c:v>3.3555713713188049</c:v>
                </c:pt>
                <c:pt idx="336">
                  <c:v>3.3685272453393407</c:v>
                </c:pt>
                <c:pt idx="337">
                  <c:v>3.3814831193598769</c:v>
                </c:pt>
                <c:pt idx="338">
                  <c:v>3.4073948674009484</c:v>
                </c:pt>
                <c:pt idx="339">
                  <c:v>3.3944389933804127</c:v>
                </c:pt>
                <c:pt idx="340">
                  <c:v>3.4073948674009484</c:v>
                </c:pt>
                <c:pt idx="341">
                  <c:v>3.4333066154420204</c:v>
                </c:pt>
                <c:pt idx="342">
                  <c:v>3.4721742375036277</c:v>
                </c:pt>
                <c:pt idx="343">
                  <c:v>3.485130111524164</c:v>
                </c:pt>
                <c:pt idx="344">
                  <c:v>3.4721742375036277</c:v>
                </c:pt>
                <c:pt idx="345">
                  <c:v>3.485130111524164</c:v>
                </c:pt>
                <c:pt idx="346">
                  <c:v>3.5110418595652355</c:v>
                </c:pt>
                <c:pt idx="347">
                  <c:v>3.5110418595652355</c:v>
                </c:pt>
                <c:pt idx="348">
                  <c:v>3.5369536076063075</c:v>
                </c:pt>
                <c:pt idx="349">
                  <c:v>3.5499094816268428</c:v>
                </c:pt>
                <c:pt idx="350">
                  <c:v>3.5758212296679157</c:v>
                </c:pt>
                <c:pt idx="351">
                  <c:v>3.5758212296679157</c:v>
                </c:pt>
                <c:pt idx="352">
                  <c:v>3.5887771036884506</c:v>
                </c:pt>
                <c:pt idx="353">
                  <c:v>3.6017329777089873</c:v>
                </c:pt>
                <c:pt idx="354">
                  <c:v>3.6146888517295235</c:v>
                </c:pt>
                <c:pt idx="355">
                  <c:v>3.6017329777089873</c:v>
                </c:pt>
                <c:pt idx="356">
                  <c:v>3.6146888517295235</c:v>
                </c:pt>
                <c:pt idx="357">
                  <c:v>3.6535564737911304</c:v>
                </c:pt>
                <c:pt idx="358">
                  <c:v>3.640600599770595</c:v>
                </c:pt>
                <c:pt idx="359">
                  <c:v>3.692424095852739</c:v>
                </c:pt>
                <c:pt idx="360">
                  <c:v>3.7053799698732748</c:v>
                </c:pt>
                <c:pt idx="361">
                  <c:v>3.692424095852739</c:v>
                </c:pt>
                <c:pt idx="362">
                  <c:v>3.7053799698732748</c:v>
                </c:pt>
                <c:pt idx="363">
                  <c:v>3.7572034659554192</c:v>
                </c:pt>
                <c:pt idx="364">
                  <c:v>3.7442475919348825</c:v>
                </c:pt>
                <c:pt idx="365">
                  <c:v>3.7701593399759545</c:v>
                </c:pt>
                <c:pt idx="366">
                  <c:v>3.7442475919348825</c:v>
                </c:pt>
                <c:pt idx="367">
                  <c:v>3.7572034659554192</c:v>
                </c:pt>
                <c:pt idx="368">
                  <c:v>3.796071088017027</c:v>
                </c:pt>
                <c:pt idx="369">
                  <c:v>3.8090269620375623</c:v>
                </c:pt>
                <c:pt idx="370">
                  <c:v>3.8090269620375623</c:v>
                </c:pt>
                <c:pt idx="371">
                  <c:v>3.8478945840991701</c:v>
                </c:pt>
                <c:pt idx="372">
                  <c:v>3.8478945840991701</c:v>
                </c:pt>
                <c:pt idx="373">
                  <c:v>3.8738063321402416</c:v>
                </c:pt>
                <c:pt idx="374">
                  <c:v>3.8608504581197067</c:v>
                </c:pt>
                <c:pt idx="375">
                  <c:v>3.8997180801813136</c:v>
                </c:pt>
                <c:pt idx="376">
                  <c:v>3.8997180801813136</c:v>
                </c:pt>
                <c:pt idx="377">
                  <c:v>3.9256298282223865</c:v>
                </c:pt>
                <c:pt idx="378">
                  <c:v>3.8997180801813136</c:v>
                </c:pt>
                <c:pt idx="379">
                  <c:v>3.9385857022429223</c:v>
                </c:pt>
                <c:pt idx="380">
                  <c:v>3.9644974502839934</c:v>
                </c:pt>
                <c:pt idx="381">
                  <c:v>3.9774533243045291</c:v>
                </c:pt>
                <c:pt idx="382">
                  <c:v>3.9774533243045291</c:v>
                </c:pt>
                <c:pt idx="383">
                  <c:v>3.9904091983250654</c:v>
                </c:pt>
                <c:pt idx="384">
                  <c:v>4.0033650723456011</c:v>
                </c:pt>
                <c:pt idx="385">
                  <c:v>4.0033650723456011</c:v>
                </c:pt>
                <c:pt idx="386">
                  <c:v>4.0422326944072084</c:v>
                </c:pt>
                <c:pt idx="387">
                  <c:v>4.0551885684277451</c:v>
                </c:pt>
                <c:pt idx="388">
                  <c:v>4.0551885684277451</c:v>
                </c:pt>
                <c:pt idx="389">
                  <c:v>4.0551885684277451</c:v>
                </c:pt>
                <c:pt idx="390">
                  <c:v>4.0940561904893524</c:v>
                </c:pt>
                <c:pt idx="391">
                  <c:v>4.1070120645098882</c:v>
                </c:pt>
                <c:pt idx="392">
                  <c:v>4.1070120645098882</c:v>
                </c:pt>
                <c:pt idx="393">
                  <c:v>4.0940561904893524</c:v>
                </c:pt>
                <c:pt idx="394">
                  <c:v>4.1458796865714964</c:v>
                </c:pt>
                <c:pt idx="395">
                  <c:v>4.1717914346125671</c:v>
                </c:pt>
                <c:pt idx="396">
                  <c:v>4.1458796865714964</c:v>
                </c:pt>
                <c:pt idx="397">
                  <c:v>4.1717914346125671</c:v>
                </c:pt>
                <c:pt idx="398">
                  <c:v>4.1847473086331046</c:v>
                </c:pt>
                <c:pt idx="399">
                  <c:v>4.1977031826536395</c:v>
                </c:pt>
                <c:pt idx="400">
                  <c:v>4.2236149306947119</c:v>
                </c:pt>
                <c:pt idx="401">
                  <c:v>4.2236149306947119</c:v>
                </c:pt>
                <c:pt idx="402">
                  <c:v>4.2365708047152468</c:v>
                </c:pt>
                <c:pt idx="403">
                  <c:v>4.2624825527563193</c:v>
                </c:pt>
                <c:pt idx="404">
                  <c:v>4.2754384267768559</c:v>
                </c:pt>
                <c:pt idx="405">
                  <c:v>4.2754384267768559</c:v>
                </c:pt>
                <c:pt idx="406">
                  <c:v>4.2883943007973917</c:v>
                </c:pt>
                <c:pt idx="407">
                  <c:v>4.327261922858999</c:v>
                </c:pt>
                <c:pt idx="408">
                  <c:v>4.327261922858999</c:v>
                </c:pt>
                <c:pt idx="409">
                  <c:v>4.3402177968795348</c:v>
                </c:pt>
                <c:pt idx="410">
                  <c:v>4.3661295449206072</c:v>
                </c:pt>
                <c:pt idx="411">
                  <c:v>4.3661295449206072</c:v>
                </c:pt>
                <c:pt idx="412">
                  <c:v>4.3790854189411421</c:v>
                </c:pt>
                <c:pt idx="413">
                  <c:v>4.3920412929616788</c:v>
                </c:pt>
                <c:pt idx="414">
                  <c:v>4.4049971669822154</c:v>
                </c:pt>
                <c:pt idx="415">
                  <c:v>4.4179530410027503</c:v>
                </c:pt>
                <c:pt idx="416">
                  <c:v>4.4049971669822154</c:v>
                </c:pt>
                <c:pt idx="417">
                  <c:v>4.4438647890438228</c:v>
                </c:pt>
                <c:pt idx="418">
                  <c:v>4.4438647890438228</c:v>
                </c:pt>
                <c:pt idx="419">
                  <c:v>4.4697765370848952</c:v>
                </c:pt>
                <c:pt idx="420">
                  <c:v>4.4827324111054301</c:v>
                </c:pt>
                <c:pt idx="421">
                  <c:v>4.5216000331670383</c:v>
                </c:pt>
                <c:pt idx="422">
                  <c:v>4.534555907187575</c:v>
                </c:pt>
                <c:pt idx="423">
                  <c:v>4.4956882851259659</c:v>
                </c:pt>
                <c:pt idx="424">
                  <c:v>4.5086441591465025</c:v>
                </c:pt>
                <c:pt idx="425">
                  <c:v>4.5604676552286456</c:v>
                </c:pt>
                <c:pt idx="426">
                  <c:v>4.5475117812081107</c:v>
                </c:pt>
                <c:pt idx="427">
                  <c:v>4.5863794032697189</c:v>
                </c:pt>
                <c:pt idx="428">
                  <c:v>4.5734235292491814</c:v>
                </c:pt>
                <c:pt idx="429">
                  <c:v>4.5863794032697189</c:v>
                </c:pt>
                <c:pt idx="430">
                  <c:v>4.5993352772902529</c:v>
                </c:pt>
                <c:pt idx="431">
                  <c:v>4.6252470253313254</c:v>
                </c:pt>
                <c:pt idx="432">
                  <c:v>4.6252470253313254</c:v>
                </c:pt>
                <c:pt idx="433">
                  <c:v>4.6252470253313254</c:v>
                </c:pt>
                <c:pt idx="434">
                  <c:v>4.6641146473929327</c:v>
                </c:pt>
                <c:pt idx="435">
                  <c:v>4.6900263954340051</c:v>
                </c:pt>
                <c:pt idx="436">
                  <c:v>4.7159381434750767</c:v>
                </c:pt>
                <c:pt idx="437">
                  <c:v>4.7159381434750767</c:v>
                </c:pt>
                <c:pt idx="438">
                  <c:v>4.7029822694545409</c:v>
                </c:pt>
                <c:pt idx="439">
                  <c:v>4.7159381434750767</c:v>
                </c:pt>
                <c:pt idx="440">
                  <c:v>4.7548057655366849</c:v>
                </c:pt>
                <c:pt idx="441">
                  <c:v>4.7677616395572207</c:v>
                </c:pt>
                <c:pt idx="442">
                  <c:v>4.7677616395572207</c:v>
                </c:pt>
                <c:pt idx="443">
                  <c:v>4.8066292616188289</c:v>
                </c:pt>
                <c:pt idx="444">
                  <c:v>0</c:v>
                </c:pt>
                <c:pt idx="447">
                  <c:v>4.8066292616188289</c:v>
                </c:pt>
                <c:pt idx="449">
                  <c:v>2.8839775569712973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0E-744F-9CBD-08B8BF8002ED}"/>
            </c:ext>
          </c:extLst>
        </c:ser>
        <c:ser>
          <c:idx val="0"/>
          <c:order val="1"/>
          <c:tx>
            <c:v>8.1.9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8.1_9'!$H$9:$H$367</c:f>
              <c:numCache>
                <c:formatCode>General</c:formatCode>
                <c:ptCount val="359"/>
                <c:pt idx="0">
                  <c:v>0</c:v>
                </c:pt>
                <c:pt idx="1">
                  <c:v>1.09752E-5</c:v>
                </c:pt>
                <c:pt idx="2">
                  <c:v>9.0383999999999997E-6</c:v>
                </c:pt>
                <c:pt idx="3">
                  <c:v>8.069999999999999E-6</c:v>
                </c:pt>
                <c:pt idx="4">
                  <c:v>8.069999999999999E-6</c:v>
                </c:pt>
                <c:pt idx="5">
                  <c:v>8.3927999999999987E-6</c:v>
                </c:pt>
                <c:pt idx="6">
                  <c:v>1.06524E-5</c:v>
                </c:pt>
                <c:pt idx="7">
                  <c:v>1.4525999999999998E-5</c:v>
                </c:pt>
                <c:pt idx="8">
                  <c:v>1.9045200000000002E-5</c:v>
                </c:pt>
                <c:pt idx="9">
                  <c:v>2.2273199999999999E-5</c:v>
                </c:pt>
                <c:pt idx="10">
                  <c:v>2.4855600000000003E-5</c:v>
                </c:pt>
                <c:pt idx="11">
                  <c:v>2.7760800000000004E-5</c:v>
                </c:pt>
                <c:pt idx="12">
                  <c:v>3.0666000000000001E-5</c:v>
                </c:pt>
                <c:pt idx="13">
                  <c:v>3.2925600000000002E-5</c:v>
                </c:pt>
                <c:pt idx="14">
                  <c:v>3.5508E-5</c:v>
                </c:pt>
                <c:pt idx="15">
                  <c:v>3.9058799999999999E-5</c:v>
                </c:pt>
                <c:pt idx="16">
                  <c:v>4.1318400000000007E-5</c:v>
                </c:pt>
                <c:pt idx="17">
                  <c:v>4.3255199999999999E-5</c:v>
                </c:pt>
                <c:pt idx="18">
                  <c:v>4.6483200000000002E-5</c:v>
                </c:pt>
                <c:pt idx="19">
                  <c:v>4.9711200000000006E-5</c:v>
                </c:pt>
                <c:pt idx="20">
                  <c:v>5.1648000000000004E-5</c:v>
                </c:pt>
                <c:pt idx="21">
                  <c:v>5.3907599999999999E-5</c:v>
                </c:pt>
                <c:pt idx="22">
                  <c:v>5.7135599999999996E-5</c:v>
                </c:pt>
                <c:pt idx="23">
                  <c:v>6.0363600000000006E-5</c:v>
                </c:pt>
                <c:pt idx="24">
                  <c:v>6.26232E-5</c:v>
                </c:pt>
                <c:pt idx="25">
                  <c:v>6.5205599999999998E-5</c:v>
                </c:pt>
                <c:pt idx="26">
                  <c:v>6.8433600000000002E-5</c:v>
                </c:pt>
                <c:pt idx="27">
                  <c:v>7.0693199999999996E-5</c:v>
                </c:pt>
                <c:pt idx="28">
                  <c:v>7.3275600000000007E-5</c:v>
                </c:pt>
                <c:pt idx="29">
                  <c:v>7.6180800000000008E-5</c:v>
                </c:pt>
                <c:pt idx="30">
                  <c:v>7.9086000000000008E-5</c:v>
                </c:pt>
                <c:pt idx="31">
                  <c:v>8.10228E-5</c:v>
                </c:pt>
                <c:pt idx="32">
                  <c:v>8.3928E-5</c:v>
                </c:pt>
                <c:pt idx="33">
                  <c:v>8.7801599999999996E-5</c:v>
                </c:pt>
                <c:pt idx="34">
                  <c:v>8.9738400000000001E-5</c:v>
                </c:pt>
                <c:pt idx="35">
                  <c:v>9.1675200000000006E-5</c:v>
                </c:pt>
                <c:pt idx="36">
                  <c:v>9.4903199999999996E-5</c:v>
                </c:pt>
                <c:pt idx="37">
                  <c:v>9.81312E-5</c:v>
                </c:pt>
                <c:pt idx="38">
                  <c:v>1.0039080000000001E-4</c:v>
                </c:pt>
                <c:pt idx="39">
                  <c:v>1.0297319999999999E-4</c:v>
                </c:pt>
                <c:pt idx="40">
                  <c:v>1.062012E-4</c:v>
                </c:pt>
                <c:pt idx="41">
                  <c:v>1.084608E-4</c:v>
                </c:pt>
                <c:pt idx="42">
                  <c:v>1.1104320000000001E-4</c:v>
                </c:pt>
                <c:pt idx="43">
                  <c:v>1.136256E-4</c:v>
                </c:pt>
                <c:pt idx="44">
                  <c:v>1.168536E-4</c:v>
                </c:pt>
                <c:pt idx="45">
                  <c:v>1.1911320000000001E-4</c:v>
                </c:pt>
                <c:pt idx="46">
                  <c:v>1.2169559999999999E-4</c:v>
                </c:pt>
                <c:pt idx="47">
                  <c:v>1.252464E-4</c:v>
                </c:pt>
                <c:pt idx="48">
                  <c:v>1.27506E-4</c:v>
                </c:pt>
                <c:pt idx="49">
                  <c:v>1.2944279999999999E-4</c:v>
                </c:pt>
                <c:pt idx="50">
                  <c:v>1.3234799999999999E-4</c:v>
                </c:pt>
                <c:pt idx="51">
                  <c:v>1.3589879999999999E-4</c:v>
                </c:pt>
                <c:pt idx="52">
                  <c:v>1.3815839999999999E-4</c:v>
                </c:pt>
                <c:pt idx="53">
                  <c:v>1.4041800000000001E-4</c:v>
                </c:pt>
                <c:pt idx="54">
                  <c:v>1.4364600000000001E-4</c:v>
                </c:pt>
                <c:pt idx="55">
                  <c:v>1.4622839999999998E-4</c:v>
                </c:pt>
                <c:pt idx="56">
                  <c:v>1.4848800000000003E-4</c:v>
                </c:pt>
                <c:pt idx="57">
                  <c:v>1.5139319999999998E-4</c:v>
                </c:pt>
                <c:pt idx="58">
                  <c:v>1.5462119999999998E-4</c:v>
                </c:pt>
                <c:pt idx="59">
                  <c:v>1.5688079999999998E-4</c:v>
                </c:pt>
                <c:pt idx="60">
                  <c:v>1.5914039999999997E-4</c:v>
                </c:pt>
                <c:pt idx="61">
                  <c:v>1.6269119999999998E-4</c:v>
                </c:pt>
                <c:pt idx="62">
                  <c:v>1.6527360000000003E-4</c:v>
                </c:pt>
                <c:pt idx="63">
                  <c:v>1.675332E-4</c:v>
                </c:pt>
                <c:pt idx="64">
                  <c:v>1.6946999999999999E-4</c:v>
                </c:pt>
                <c:pt idx="65">
                  <c:v>1.733436E-4</c:v>
                </c:pt>
                <c:pt idx="66">
                  <c:v>1.75926E-4</c:v>
                </c:pt>
                <c:pt idx="67">
                  <c:v>1.7818559999999999E-4</c:v>
                </c:pt>
                <c:pt idx="68">
                  <c:v>1.8109079999999999E-4</c:v>
                </c:pt>
                <c:pt idx="69">
                  <c:v>1.8431879999999999E-4</c:v>
                </c:pt>
                <c:pt idx="70">
                  <c:v>1.8657839999999999E-4</c:v>
                </c:pt>
                <c:pt idx="71">
                  <c:v>1.8883800000000001E-4</c:v>
                </c:pt>
                <c:pt idx="72">
                  <c:v>1.9206599999999999E-4</c:v>
                </c:pt>
                <c:pt idx="73">
                  <c:v>1.9464840000000001E-4</c:v>
                </c:pt>
                <c:pt idx="74">
                  <c:v>1.9690800000000001E-4</c:v>
                </c:pt>
                <c:pt idx="75">
                  <c:v>1.9981319999999998E-4</c:v>
                </c:pt>
                <c:pt idx="76">
                  <c:v>2.0336400000000001E-4</c:v>
                </c:pt>
                <c:pt idx="77">
                  <c:v>2.0497800000000003E-4</c:v>
                </c:pt>
                <c:pt idx="78">
                  <c:v>2.0723759999999997E-4</c:v>
                </c:pt>
                <c:pt idx="79">
                  <c:v>2.1078839999999998E-4</c:v>
                </c:pt>
                <c:pt idx="80">
                  <c:v>2.1401640000000001E-4</c:v>
                </c:pt>
                <c:pt idx="81">
                  <c:v>2.159532E-4</c:v>
                </c:pt>
                <c:pt idx="82">
                  <c:v>2.188584E-4</c:v>
                </c:pt>
                <c:pt idx="83">
                  <c:v>2.2176360000000003E-4</c:v>
                </c:pt>
                <c:pt idx="84">
                  <c:v>2.2402319999999997E-4</c:v>
                </c:pt>
                <c:pt idx="85">
                  <c:v>2.2660559999999999E-4</c:v>
                </c:pt>
                <c:pt idx="86">
                  <c:v>2.2918799999999993E-4</c:v>
                </c:pt>
                <c:pt idx="87">
                  <c:v>2.3241599999999996E-4</c:v>
                </c:pt>
                <c:pt idx="88">
                  <c:v>2.3435280000000001E-4</c:v>
                </c:pt>
                <c:pt idx="89">
                  <c:v>2.3725799999999996E-4</c:v>
                </c:pt>
                <c:pt idx="90">
                  <c:v>2.4113160000000002E-4</c:v>
                </c:pt>
                <c:pt idx="91">
                  <c:v>2.4306840000000004E-4</c:v>
                </c:pt>
                <c:pt idx="92">
                  <c:v>2.4532800000000001E-4</c:v>
                </c:pt>
                <c:pt idx="93">
                  <c:v>2.4823320000000001E-4</c:v>
                </c:pt>
                <c:pt idx="94">
                  <c:v>2.5178399999999996E-4</c:v>
                </c:pt>
                <c:pt idx="95">
                  <c:v>2.5372080000000003E-4</c:v>
                </c:pt>
                <c:pt idx="96">
                  <c:v>2.5630319999999995E-4</c:v>
                </c:pt>
                <c:pt idx="97">
                  <c:v>2.5953119999999998E-4</c:v>
                </c:pt>
                <c:pt idx="98">
                  <c:v>2.621136E-4</c:v>
                </c:pt>
                <c:pt idx="99">
                  <c:v>2.643732E-4</c:v>
                </c:pt>
                <c:pt idx="100">
                  <c:v>2.6695559999999997E-4</c:v>
                </c:pt>
                <c:pt idx="101">
                  <c:v>2.7018359999999995E-4</c:v>
                </c:pt>
                <c:pt idx="102">
                  <c:v>2.7244319999999999E-4</c:v>
                </c:pt>
                <c:pt idx="103">
                  <c:v>2.7470279999999999E-4</c:v>
                </c:pt>
                <c:pt idx="104">
                  <c:v>2.782536E-4</c:v>
                </c:pt>
                <c:pt idx="105">
                  <c:v>2.8083600000000002E-4</c:v>
                </c:pt>
                <c:pt idx="106">
                  <c:v>2.8309560000000001E-4</c:v>
                </c:pt>
                <c:pt idx="107">
                  <c:v>2.8535519999999995E-4</c:v>
                </c:pt>
                <c:pt idx="108">
                  <c:v>2.8922879999999999E-4</c:v>
                </c:pt>
                <c:pt idx="109">
                  <c:v>2.9148840000000004E-4</c:v>
                </c:pt>
                <c:pt idx="110">
                  <c:v>2.9374800000000003E-4</c:v>
                </c:pt>
                <c:pt idx="111">
                  <c:v>2.9697600000000007E-4</c:v>
                </c:pt>
                <c:pt idx="112">
                  <c:v>2.9988120000000001E-4</c:v>
                </c:pt>
                <c:pt idx="113">
                  <c:v>3.0214080000000001E-4</c:v>
                </c:pt>
                <c:pt idx="114">
                  <c:v>3.0440039999999995E-4</c:v>
                </c:pt>
                <c:pt idx="115">
                  <c:v>3.073056E-4</c:v>
                </c:pt>
                <c:pt idx="116">
                  <c:v>3.0988800000000003E-4</c:v>
                </c:pt>
                <c:pt idx="117">
                  <c:v>3.1214759999999997E-4</c:v>
                </c:pt>
                <c:pt idx="118">
                  <c:v>3.1569840000000003E-4</c:v>
                </c:pt>
                <c:pt idx="119">
                  <c:v>3.1860359999999997E-4</c:v>
                </c:pt>
                <c:pt idx="120">
                  <c:v>3.2086320000000002E-4</c:v>
                </c:pt>
                <c:pt idx="121">
                  <c:v>3.2280000000000004E-4</c:v>
                </c:pt>
                <c:pt idx="122">
                  <c:v>3.2667359999999997E-4</c:v>
                </c:pt>
                <c:pt idx="123">
                  <c:v>3.2925599999999999E-4</c:v>
                </c:pt>
                <c:pt idx="124">
                  <c:v>3.3151559999999999E-4</c:v>
                </c:pt>
                <c:pt idx="125">
                  <c:v>3.3442079999999999E-4</c:v>
                </c:pt>
                <c:pt idx="126">
                  <c:v>3.3764879999999996E-4</c:v>
                </c:pt>
                <c:pt idx="127">
                  <c:v>3.3990840000000001E-4</c:v>
                </c:pt>
                <c:pt idx="128">
                  <c:v>3.4216800000000001E-4</c:v>
                </c:pt>
                <c:pt idx="129">
                  <c:v>3.4507320000000001E-4</c:v>
                </c:pt>
                <c:pt idx="130">
                  <c:v>3.4797840000000001E-4</c:v>
                </c:pt>
                <c:pt idx="131">
                  <c:v>3.50238E-4</c:v>
                </c:pt>
                <c:pt idx="132">
                  <c:v>3.5314319999999995E-4</c:v>
                </c:pt>
                <c:pt idx="133">
                  <c:v>3.5669400000000001E-4</c:v>
                </c:pt>
                <c:pt idx="134">
                  <c:v>3.5863080000000003E-4</c:v>
                </c:pt>
                <c:pt idx="135">
                  <c:v>3.6089039999999997E-4</c:v>
                </c:pt>
                <c:pt idx="136">
                  <c:v>3.6379559999999997E-4</c:v>
                </c:pt>
                <c:pt idx="137">
                  <c:v>3.6734639999999998E-4</c:v>
                </c:pt>
                <c:pt idx="138">
                  <c:v>3.692832E-4</c:v>
                </c:pt>
                <c:pt idx="139">
                  <c:v>3.7186560000000002E-4</c:v>
                </c:pt>
                <c:pt idx="140">
                  <c:v>3.7509360000000005E-4</c:v>
                </c:pt>
                <c:pt idx="141">
                  <c:v>3.7767600000000002E-4</c:v>
                </c:pt>
                <c:pt idx="142">
                  <c:v>3.7993559999999996E-4</c:v>
                </c:pt>
                <c:pt idx="143">
                  <c:v>3.8251799999999993E-4</c:v>
                </c:pt>
                <c:pt idx="144">
                  <c:v>3.8574599999999996E-4</c:v>
                </c:pt>
                <c:pt idx="145">
                  <c:v>3.8800560000000001E-4</c:v>
                </c:pt>
                <c:pt idx="146">
                  <c:v>3.9058799999999998E-4</c:v>
                </c:pt>
                <c:pt idx="147">
                  <c:v>3.9413879999999999E-4</c:v>
                </c:pt>
                <c:pt idx="148">
                  <c:v>3.9672119999999996E-4</c:v>
                </c:pt>
                <c:pt idx="149">
                  <c:v>3.9865799999999998E-4</c:v>
                </c:pt>
                <c:pt idx="150">
                  <c:v>4.012404E-4</c:v>
                </c:pt>
                <c:pt idx="151">
                  <c:v>4.0479120000000001E-4</c:v>
                </c:pt>
                <c:pt idx="152">
                  <c:v>4.0705079999999995E-4</c:v>
                </c:pt>
                <c:pt idx="153">
                  <c:v>4.0963320000000003E-4</c:v>
                </c:pt>
                <c:pt idx="154">
                  <c:v>4.1286120000000006E-4</c:v>
                </c:pt>
                <c:pt idx="155">
                  <c:v>4.1576639999999995E-4</c:v>
                </c:pt>
                <c:pt idx="156">
                  <c:v>4.1770319999999997E-4</c:v>
                </c:pt>
                <c:pt idx="157">
                  <c:v>4.2028560000000005E-4</c:v>
                </c:pt>
                <c:pt idx="158">
                  <c:v>4.2351360000000008E-4</c:v>
                </c:pt>
                <c:pt idx="159">
                  <c:v>4.2577319999999991E-4</c:v>
                </c:pt>
                <c:pt idx="160">
                  <c:v>4.2803280000000001E-4</c:v>
                </c:pt>
                <c:pt idx="161">
                  <c:v>4.3126079999999999E-4</c:v>
                </c:pt>
                <c:pt idx="162">
                  <c:v>4.3448880000000002E-4</c:v>
                </c:pt>
                <c:pt idx="163">
                  <c:v>4.3642559999999993E-4</c:v>
                </c:pt>
                <c:pt idx="164">
                  <c:v>4.3868519999999992E-4</c:v>
                </c:pt>
                <c:pt idx="165">
                  <c:v>4.4288159999999994E-4</c:v>
                </c:pt>
                <c:pt idx="166">
                  <c:v>4.4514119999999993E-4</c:v>
                </c:pt>
                <c:pt idx="167">
                  <c:v>4.4707800000000006E-4</c:v>
                </c:pt>
                <c:pt idx="168">
                  <c:v>4.5030600000000004E-4</c:v>
                </c:pt>
                <c:pt idx="169">
                  <c:v>4.5321119999999998E-4</c:v>
                </c:pt>
                <c:pt idx="170">
                  <c:v>4.5547079999999998E-4</c:v>
                </c:pt>
                <c:pt idx="171">
                  <c:v>4.5773039999999997E-4</c:v>
                </c:pt>
                <c:pt idx="172">
                  <c:v>4.6063559999999997E-4</c:v>
                </c:pt>
                <c:pt idx="173">
                  <c:v>4.6354079999999997E-4</c:v>
                </c:pt>
                <c:pt idx="174">
                  <c:v>4.6580040000000007E-4</c:v>
                </c:pt>
                <c:pt idx="175">
                  <c:v>4.6870560000000002E-4</c:v>
                </c:pt>
                <c:pt idx="176">
                  <c:v>4.7225640000000003E-4</c:v>
                </c:pt>
                <c:pt idx="177">
                  <c:v>4.7419319999999994E-4</c:v>
                </c:pt>
                <c:pt idx="178">
                  <c:v>4.7645280000000004E-4</c:v>
                </c:pt>
                <c:pt idx="179">
                  <c:v>4.7968080000000002E-4</c:v>
                </c:pt>
                <c:pt idx="180">
                  <c:v>4.8258599999999996E-4</c:v>
                </c:pt>
                <c:pt idx="181">
                  <c:v>4.8484559999999996E-4</c:v>
                </c:pt>
                <c:pt idx="182">
                  <c:v>4.8742799999999998E-4</c:v>
                </c:pt>
                <c:pt idx="183">
                  <c:v>4.9130159999999997E-4</c:v>
                </c:pt>
                <c:pt idx="184">
                  <c:v>4.9356119999999996E-4</c:v>
                </c:pt>
                <c:pt idx="185">
                  <c:v>4.9549800000000003E-4</c:v>
                </c:pt>
                <c:pt idx="186">
                  <c:v>4.9840320000000009E-4</c:v>
                </c:pt>
                <c:pt idx="187">
                  <c:v>5.0163120000000006E-4</c:v>
                </c:pt>
                <c:pt idx="188">
                  <c:v>5.0356799999999992E-4</c:v>
                </c:pt>
                <c:pt idx="189">
                  <c:v>5.0615039999999994E-4</c:v>
                </c:pt>
                <c:pt idx="190">
                  <c:v>5.0970120000000006E-4</c:v>
                </c:pt>
                <c:pt idx="191">
                  <c:v>5.1228360000000008E-4</c:v>
                </c:pt>
                <c:pt idx="192">
                  <c:v>5.1422039999999994E-4</c:v>
                </c:pt>
                <c:pt idx="193">
                  <c:v>5.171256000000001E-4</c:v>
                </c:pt>
                <c:pt idx="194">
                  <c:v>5.206764E-4</c:v>
                </c:pt>
                <c:pt idx="195">
                  <c:v>5.2261319999999997E-4</c:v>
                </c:pt>
                <c:pt idx="196">
                  <c:v>5.2519559999999999E-4</c:v>
                </c:pt>
                <c:pt idx="197">
                  <c:v>5.2842359999999997E-4</c:v>
                </c:pt>
                <c:pt idx="198">
                  <c:v>5.3100599999999999E-4</c:v>
                </c:pt>
                <c:pt idx="199">
                  <c:v>5.3326559999999999E-4</c:v>
                </c:pt>
                <c:pt idx="200">
                  <c:v>5.3584800000000001E-4</c:v>
                </c:pt>
                <c:pt idx="201">
                  <c:v>5.3907599999999999E-4</c:v>
                </c:pt>
                <c:pt idx="202">
                  <c:v>5.4133559999999998E-4</c:v>
                </c:pt>
                <c:pt idx="203">
                  <c:v>5.4359519999999998E-4</c:v>
                </c:pt>
                <c:pt idx="204">
                  <c:v>5.4714600000000009E-4</c:v>
                </c:pt>
                <c:pt idx="205">
                  <c:v>5.5005119999999993E-4</c:v>
                </c:pt>
                <c:pt idx="206">
                  <c:v>5.51988E-4</c:v>
                </c:pt>
                <c:pt idx="207">
                  <c:v>5.5457040000000003E-4</c:v>
                </c:pt>
                <c:pt idx="208">
                  <c:v>5.5812119999999992E-4</c:v>
                </c:pt>
                <c:pt idx="209">
                  <c:v>5.6070359999999995E-4</c:v>
                </c:pt>
                <c:pt idx="210">
                  <c:v>5.6264040000000002E-4</c:v>
                </c:pt>
                <c:pt idx="211">
                  <c:v>5.6619120000000003E-4</c:v>
                </c:pt>
                <c:pt idx="212">
                  <c:v>5.6877359999999994E-4</c:v>
                </c:pt>
                <c:pt idx="213">
                  <c:v>5.7103319999999994E-4</c:v>
                </c:pt>
                <c:pt idx="214">
                  <c:v>5.7361560000000007E-4</c:v>
                </c:pt>
                <c:pt idx="215">
                  <c:v>5.7652080000000002E-4</c:v>
                </c:pt>
                <c:pt idx="216">
                  <c:v>5.7910320000000004E-4</c:v>
                </c:pt>
                <c:pt idx="217">
                  <c:v>5.8136279999999993E-4</c:v>
                </c:pt>
                <c:pt idx="218">
                  <c:v>5.8426799999999988E-4</c:v>
                </c:pt>
                <c:pt idx="219">
                  <c:v>5.8781879999999999E-4</c:v>
                </c:pt>
                <c:pt idx="220">
                  <c:v>5.8975559999999995E-4</c:v>
                </c:pt>
                <c:pt idx="221">
                  <c:v>5.9233799999999998E-4</c:v>
                </c:pt>
                <c:pt idx="222">
                  <c:v>5.9556599999999996E-4</c:v>
                </c:pt>
                <c:pt idx="223">
                  <c:v>5.9847120000000001E-4</c:v>
                </c:pt>
                <c:pt idx="224">
                  <c:v>6.0040799999999997E-4</c:v>
                </c:pt>
                <c:pt idx="225">
                  <c:v>6.0331319999999992E-4</c:v>
                </c:pt>
                <c:pt idx="226">
                  <c:v>6.0686400000000004E-4</c:v>
                </c:pt>
                <c:pt idx="227">
                  <c:v>6.0880079999999989E-4</c:v>
                </c:pt>
                <c:pt idx="228">
                  <c:v>6.1138320000000003E-4</c:v>
                </c:pt>
                <c:pt idx="229">
                  <c:v>6.1428839999999997E-4</c:v>
                </c:pt>
                <c:pt idx="230">
                  <c:v>6.1719359999999992E-4</c:v>
                </c:pt>
                <c:pt idx="231">
                  <c:v>6.1913039999999999E-4</c:v>
                </c:pt>
                <c:pt idx="232">
                  <c:v>6.2203560000000005E-4</c:v>
                </c:pt>
                <c:pt idx="233">
                  <c:v>6.2558639999999994E-4</c:v>
                </c:pt>
                <c:pt idx="234">
                  <c:v>6.2784600000000005E-4</c:v>
                </c:pt>
                <c:pt idx="235">
                  <c:v>6.3010560000000004E-4</c:v>
                </c:pt>
                <c:pt idx="236">
                  <c:v>6.3268800000000007E-4</c:v>
                </c:pt>
                <c:pt idx="237">
                  <c:v>6.3623879999999996E-4</c:v>
                </c:pt>
                <c:pt idx="238">
                  <c:v>6.3849840000000007E-4</c:v>
                </c:pt>
                <c:pt idx="239">
                  <c:v>6.4108079999999998E-4</c:v>
                </c:pt>
                <c:pt idx="240">
                  <c:v>6.4463159999999999E-4</c:v>
                </c:pt>
                <c:pt idx="241">
                  <c:v>6.4689119999999998E-4</c:v>
                </c:pt>
                <c:pt idx="242">
                  <c:v>6.4882799999999995E-4</c:v>
                </c:pt>
                <c:pt idx="243">
                  <c:v>6.517332E-4</c:v>
                </c:pt>
                <c:pt idx="244">
                  <c:v>6.5463840000000006E-4</c:v>
                </c:pt>
                <c:pt idx="245">
                  <c:v>6.5689799999999994E-4</c:v>
                </c:pt>
                <c:pt idx="246">
                  <c:v>6.5948039999999997E-4</c:v>
                </c:pt>
                <c:pt idx="247">
                  <c:v>6.6303119999999998E-4</c:v>
                </c:pt>
                <c:pt idx="248">
                  <c:v>6.656136E-4</c:v>
                </c:pt>
                <c:pt idx="249">
                  <c:v>6.6787319999999999E-4</c:v>
                </c:pt>
                <c:pt idx="250">
                  <c:v>6.7045559999999991E-4</c:v>
                </c:pt>
                <c:pt idx="251">
                  <c:v>6.7368359999999989E-4</c:v>
                </c:pt>
                <c:pt idx="252">
                  <c:v>6.7626599999999991E-4</c:v>
                </c:pt>
                <c:pt idx="253">
                  <c:v>6.7852560000000001E-4</c:v>
                </c:pt>
                <c:pt idx="254">
                  <c:v>6.8175359999999999E-4</c:v>
                </c:pt>
                <c:pt idx="255">
                  <c:v>6.8433600000000002E-4</c:v>
                </c:pt>
                <c:pt idx="256">
                  <c:v>6.8659560000000001E-4</c:v>
                </c:pt>
                <c:pt idx="257">
                  <c:v>6.8917799999999993E-4</c:v>
                </c:pt>
                <c:pt idx="258">
                  <c:v>6.9240600000000001E-4</c:v>
                </c:pt>
                <c:pt idx="259">
                  <c:v>6.946655999999999E-4</c:v>
                </c:pt>
                <c:pt idx="260">
                  <c:v>6.969252E-4</c:v>
                </c:pt>
                <c:pt idx="261">
                  <c:v>7.0047600000000001E-4</c:v>
                </c:pt>
                <c:pt idx="262">
                  <c:v>7.0338120000000006E-4</c:v>
                </c:pt>
                <c:pt idx="263">
                  <c:v>7.0531799999999992E-4</c:v>
                </c:pt>
                <c:pt idx="264">
                  <c:v>7.0790039999999994E-4</c:v>
                </c:pt>
                <c:pt idx="265">
                  <c:v>7.1112840000000003E-4</c:v>
                </c:pt>
                <c:pt idx="266">
                  <c:v>7.1403359999999997E-4</c:v>
                </c:pt>
                <c:pt idx="267">
                  <c:v>7.1629319999999997E-4</c:v>
                </c:pt>
                <c:pt idx="268">
                  <c:v>7.1919840000000002E-4</c:v>
                </c:pt>
                <c:pt idx="269">
                  <c:v>7.2210359999999997E-4</c:v>
                </c:pt>
                <c:pt idx="270">
                  <c:v>7.2436319999999996E-4</c:v>
                </c:pt>
                <c:pt idx="271">
                  <c:v>7.2694559999999999E-4</c:v>
                </c:pt>
                <c:pt idx="272">
                  <c:v>7.3017360000000007E-4</c:v>
                </c:pt>
                <c:pt idx="273">
                  <c:v>7.3275599999999999E-4</c:v>
                </c:pt>
                <c:pt idx="274">
                  <c:v>7.3501559999999998E-4</c:v>
                </c:pt>
                <c:pt idx="275">
                  <c:v>7.3759800000000001E-4</c:v>
                </c:pt>
                <c:pt idx="276">
                  <c:v>7.4114879999999991E-4</c:v>
                </c:pt>
                <c:pt idx="277">
                  <c:v>7.4340840000000001E-4</c:v>
                </c:pt>
                <c:pt idx="278">
                  <c:v>7.4534519999999997E-4</c:v>
                </c:pt>
                <c:pt idx="279">
                  <c:v>7.4857319999999995E-4</c:v>
                </c:pt>
                <c:pt idx="280">
                  <c:v>7.5180119999999993E-4</c:v>
                </c:pt>
                <c:pt idx="281">
                  <c:v>7.53738E-4</c:v>
                </c:pt>
                <c:pt idx="282">
                  <c:v>7.5664320000000005E-4</c:v>
                </c:pt>
                <c:pt idx="283">
                  <c:v>7.6019399999999995E-4</c:v>
                </c:pt>
                <c:pt idx="284">
                  <c:v>7.6245359999999995E-4</c:v>
                </c:pt>
                <c:pt idx="285">
                  <c:v>7.6471320000000005E-4</c:v>
                </c:pt>
                <c:pt idx="286">
                  <c:v>7.676184E-4</c:v>
                </c:pt>
                <c:pt idx="287">
                  <c:v>7.7052359999999994E-4</c:v>
                </c:pt>
                <c:pt idx="288">
                  <c:v>7.7278319999999994E-4</c:v>
                </c:pt>
                <c:pt idx="289">
                  <c:v>7.7504280000000004E-4</c:v>
                </c:pt>
                <c:pt idx="290">
                  <c:v>7.7859360000000005E-4</c:v>
                </c:pt>
                <c:pt idx="291">
                  <c:v>7.8117599999999996E-4</c:v>
                </c:pt>
                <c:pt idx="292">
                  <c:v>7.8311279999999993E-4</c:v>
                </c:pt>
                <c:pt idx="293">
                  <c:v>7.8601799999999987E-4</c:v>
                </c:pt>
                <c:pt idx="294">
                  <c:v>7.8924600000000007E-4</c:v>
                </c:pt>
                <c:pt idx="295">
                  <c:v>7.9182839999999998E-4</c:v>
                </c:pt>
                <c:pt idx="296">
                  <c:v>7.9441080000000012E-4</c:v>
                </c:pt>
                <c:pt idx="297">
                  <c:v>7.9763879999999988E-4</c:v>
                </c:pt>
                <c:pt idx="298">
                  <c:v>8.0022120000000001E-4</c:v>
                </c:pt>
                <c:pt idx="299">
                  <c:v>8.0215799999999997E-4</c:v>
                </c:pt>
                <c:pt idx="300">
                  <c:v>8.047404E-4</c:v>
                </c:pt>
                <c:pt idx="301">
                  <c:v>8.0796840000000008E-4</c:v>
                </c:pt>
                <c:pt idx="302">
                  <c:v>8.1022800000000008E-4</c:v>
                </c:pt>
                <c:pt idx="303">
                  <c:v>8.1281039999999999E-4</c:v>
                </c:pt>
                <c:pt idx="304">
                  <c:v>8.1603840000000008E-4</c:v>
                </c:pt>
                <c:pt idx="305">
                  <c:v>8.1926640000000005E-4</c:v>
                </c:pt>
                <c:pt idx="306">
                  <c:v>8.208804000000001E-4</c:v>
                </c:pt>
                <c:pt idx="307">
                  <c:v>8.234627999999999E-4</c:v>
                </c:pt>
                <c:pt idx="308">
                  <c:v>8.2701359999999991E-4</c:v>
                </c:pt>
                <c:pt idx="309">
                  <c:v>8.2959600000000004E-4</c:v>
                </c:pt>
                <c:pt idx="310">
                  <c:v>8.3185559999999993E-4</c:v>
                </c:pt>
                <c:pt idx="311">
                  <c:v>8.3508359999999991E-4</c:v>
                </c:pt>
                <c:pt idx="312">
                  <c:v>8.3798879999999996E-4</c:v>
                </c:pt>
                <c:pt idx="313">
                  <c:v>8.4024839999999996E-4</c:v>
                </c:pt>
                <c:pt idx="314">
                  <c:v>8.4250799999999995E-4</c:v>
                </c:pt>
                <c:pt idx="315">
                  <c:v>8.4605879999999996E-4</c:v>
                </c:pt>
                <c:pt idx="316">
                  <c:v>8.4864120000000009E-4</c:v>
                </c:pt>
                <c:pt idx="317">
                  <c:v>8.5057799999999995E-4</c:v>
                </c:pt>
                <c:pt idx="318">
                  <c:v>8.5380600000000014E-4</c:v>
                </c:pt>
                <c:pt idx="319">
                  <c:v>8.5671119999999998E-4</c:v>
                </c:pt>
                <c:pt idx="320">
                  <c:v>8.5864799999999994E-4</c:v>
                </c:pt>
                <c:pt idx="321">
                  <c:v>8.6090760000000004E-4</c:v>
                </c:pt>
                <c:pt idx="322">
                  <c:v>8.641355999999998E-4</c:v>
                </c:pt>
                <c:pt idx="323">
                  <c:v>8.673636E-4</c:v>
                </c:pt>
                <c:pt idx="324">
                  <c:v>8.6962319999999988E-4</c:v>
                </c:pt>
                <c:pt idx="325">
                  <c:v>8.7252839999999983E-4</c:v>
                </c:pt>
                <c:pt idx="326">
                  <c:v>8.7575639999999981E-4</c:v>
                </c:pt>
                <c:pt idx="327">
                  <c:v>8.7801600000000002E-4</c:v>
                </c:pt>
                <c:pt idx="328">
                  <c:v>8.8027560000000001E-4</c:v>
                </c:pt>
                <c:pt idx="329">
                  <c:v>8.8318079999999985E-4</c:v>
                </c:pt>
                <c:pt idx="330">
                  <c:v>8.8608600000000001E-4</c:v>
                </c:pt>
                <c:pt idx="331">
                  <c:v>8.8802280000000009E-4</c:v>
                </c:pt>
                <c:pt idx="332">
                  <c:v>8.9092800000000003E-4</c:v>
                </c:pt>
                <c:pt idx="333">
                  <c:v>8.9480159999999996E-4</c:v>
                </c:pt>
                <c:pt idx="334">
                  <c:v>8.9673839999999993E-4</c:v>
                </c:pt>
                <c:pt idx="335">
                  <c:v>8.9867519999999989E-4</c:v>
                </c:pt>
                <c:pt idx="336">
                  <c:v>9.0190319999999997E-4</c:v>
                </c:pt>
                <c:pt idx="337">
                  <c:v>9.0513119999999995E-4</c:v>
                </c:pt>
                <c:pt idx="338">
                  <c:v>9.0739080000000016E-4</c:v>
                </c:pt>
                <c:pt idx="339">
                  <c:v>9.0997319999999997E-4</c:v>
                </c:pt>
                <c:pt idx="340">
                  <c:v>9.1320119999999995E-4</c:v>
                </c:pt>
                <c:pt idx="341">
                  <c:v>9.1578359999999997E-4</c:v>
                </c:pt>
                <c:pt idx="342">
                  <c:v>9.1772039999999994E-4</c:v>
                </c:pt>
                <c:pt idx="343">
                  <c:v>9.2050608227848098E-4</c:v>
                </c:pt>
              </c:numCache>
            </c:numRef>
          </c:xVal>
          <c:yVal>
            <c:numRef>
              <c:f>'plaster 8.1_9'!$G$9:$G$367</c:f>
              <c:numCache>
                <c:formatCode>General</c:formatCode>
                <c:ptCount val="359"/>
                <c:pt idx="0">
                  <c:v>0</c:v>
                </c:pt>
                <c:pt idx="1">
                  <c:v>5.1823496082143712E-2</c:v>
                </c:pt>
                <c:pt idx="2">
                  <c:v>3.8867622061607779E-2</c:v>
                </c:pt>
                <c:pt idx="3">
                  <c:v>1.2955874020535928E-2</c:v>
                </c:pt>
                <c:pt idx="4">
                  <c:v>2.5911748041071856E-2</c:v>
                </c:pt>
                <c:pt idx="5">
                  <c:v>3.8867622061607779E-2</c:v>
                </c:pt>
                <c:pt idx="6">
                  <c:v>3.8867622061607779E-2</c:v>
                </c:pt>
                <c:pt idx="7">
                  <c:v>6.4779370102679631E-2</c:v>
                </c:pt>
                <c:pt idx="8">
                  <c:v>7.7735244123215558E-2</c:v>
                </c:pt>
                <c:pt idx="9">
                  <c:v>6.4779370102679631E-2</c:v>
                </c:pt>
                <c:pt idx="10">
                  <c:v>6.4779370102679631E-2</c:v>
                </c:pt>
                <c:pt idx="11">
                  <c:v>7.7735244123215558E-2</c:v>
                </c:pt>
                <c:pt idx="12">
                  <c:v>0.11660286618482334</c:v>
                </c:pt>
                <c:pt idx="13">
                  <c:v>9.0691118143751484E-2</c:v>
                </c:pt>
                <c:pt idx="14">
                  <c:v>0.10364699216428742</c:v>
                </c:pt>
                <c:pt idx="15">
                  <c:v>9.0691118143751484E-2</c:v>
                </c:pt>
                <c:pt idx="16">
                  <c:v>0.11660286618482334</c:v>
                </c:pt>
                <c:pt idx="17">
                  <c:v>0.11660286618482334</c:v>
                </c:pt>
                <c:pt idx="18">
                  <c:v>0.12955874020535926</c:v>
                </c:pt>
                <c:pt idx="19">
                  <c:v>0.168426362266967</c:v>
                </c:pt>
                <c:pt idx="20">
                  <c:v>0.14251461422589518</c:v>
                </c:pt>
                <c:pt idx="21">
                  <c:v>0.15547048824643112</c:v>
                </c:pt>
                <c:pt idx="22">
                  <c:v>0.18138223628750297</c:v>
                </c:pt>
                <c:pt idx="23">
                  <c:v>0.18138223628750297</c:v>
                </c:pt>
                <c:pt idx="24">
                  <c:v>0.18138223628750297</c:v>
                </c:pt>
                <c:pt idx="25">
                  <c:v>0.18138223628750297</c:v>
                </c:pt>
                <c:pt idx="26">
                  <c:v>0.19433811030803891</c:v>
                </c:pt>
                <c:pt idx="27">
                  <c:v>0.22024985834911068</c:v>
                </c:pt>
                <c:pt idx="28">
                  <c:v>0.24616160639018264</c:v>
                </c:pt>
                <c:pt idx="29">
                  <c:v>0.24616160639018264</c:v>
                </c:pt>
                <c:pt idx="30">
                  <c:v>0.24616160639018264</c:v>
                </c:pt>
                <c:pt idx="31">
                  <c:v>0.24616160639018264</c:v>
                </c:pt>
                <c:pt idx="32">
                  <c:v>0.22024985834911068</c:v>
                </c:pt>
                <c:pt idx="33">
                  <c:v>0.27207335443125447</c:v>
                </c:pt>
                <c:pt idx="34">
                  <c:v>0.28502922845179035</c:v>
                </c:pt>
                <c:pt idx="35">
                  <c:v>0.24616160639018264</c:v>
                </c:pt>
                <c:pt idx="36">
                  <c:v>0.27207335443125447</c:v>
                </c:pt>
                <c:pt idx="37">
                  <c:v>0.29798510247232629</c:v>
                </c:pt>
                <c:pt idx="38">
                  <c:v>0.29798510247232629</c:v>
                </c:pt>
                <c:pt idx="39">
                  <c:v>0.32389685051339817</c:v>
                </c:pt>
                <c:pt idx="40">
                  <c:v>0.336852724533934</c:v>
                </c:pt>
                <c:pt idx="41">
                  <c:v>0.32389685051339817</c:v>
                </c:pt>
                <c:pt idx="42">
                  <c:v>0.32389685051339817</c:v>
                </c:pt>
                <c:pt idx="43">
                  <c:v>0.336852724533934</c:v>
                </c:pt>
                <c:pt idx="44">
                  <c:v>0.34980859855446994</c:v>
                </c:pt>
                <c:pt idx="45">
                  <c:v>0.32389685051339817</c:v>
                </c:pt>
                <c:pt idx="46">
                  <c:v>0.37572034659554182</c:v>
                </c:pt>
                <c:pt idx="47">
                  <c:v>0.40163209463661365</c:v>
                </c:pt>
                <c:pt idx="48">
                  <c:v>0.38867622061607782</c:v>
                </c:pt>
                <c:pt idx="49">
                  <c:v>0.40163209463661365</c:v>
                </c:pt>
                <c:pt idx="50">
                  <c:v>0.40163209463661365</c:v>
                </c:pt>
                <c:pt idx="51">
                  <c:v>0.44049971669822136</c:v>
                </c:pt>
                <c:pt idx="52">
                  <c:v>0.44049971669822136</c:v>
                </c:pt>
                <c:pt idx="53">
                  <c:v>0.46641146473929335</c:v>
                </c:pt>
                <c:pt idx="54">
                  <c:v>0.44049971669822136</c:v>
                </c:pt>
                <c:pt idx="55">
                  <c:v>0.45345559071875741</c:v>
                </c:pt>
                <c:pt idx="56">
                  <c:v>0.46641146473929335</c:v>
                </c:pt>
                <c:pt idx="57">
                  <c:v>0.49232321278036528</c:v>
                </c:pt>
                <c:pt idx="58">
                  <c:v>0.50527908680090106</c:v>
                </c:pt>
                <c:pt idx="59">
                  <c:v>0.50527908680090106</c:v>
                </c:pt>
                <c:pt idx="60">
                  <c:v>0.53119083484197305</c:v>
                </c:pt>
                <c:pt idx="61">
                  <c:v>0.55710258288304482</c:v>
                </c:pt>
                <c:pt idx="62">
                  <c:v>0.54414670886250893</c:v>
                </c:pt>
                <c:pt idx="63">
                  <c:v>0.55710258288304482</c:v>
                </c:pt>
                <c:pt idx="64">
                  <c:v>0.55710258288304482</c:v>
                </c:pt>
                <c:pt idx="65">
                  <c:v>0.5700584569035807</c:v>
                </c:pt>
                <c:pt idx="66">
                  <c:v>0.55710258288304482</c:v>
                </c:pt>
                <c:pt idx="67">
                  <c:v>0.59597020494465258</c:v>
                </c:pt>
                <c:pt idx="68">
                  <c:v>0.59597020494465258</c:v>
                </c:pt>
                <c:pt idx="69">
                  <c:v>0.63483782700626035</c:v>
                </c:pt>
                <c:pt idx="70">
                  <c:v>0.62188195298572446</c:v>
                </c:pt>
                <c:pt idx="71">
                  <c:v>0.673705449067868</c:v>
                </c:pt>
                <c:pt idx="72">
                  <c:v>0.64779370102679634</c:v>
                </c:pt>
                <c:pt idx="73">
                  <c:v>0.66074957504733223</c:v>
                </c:pt>
                <c:pt idx="74">
                  <c:v>0.68666132308840411</c:v>
                </c:pt>
                <c:pt idx="75">
                  <c:v>0.673705449067868</c:v>
                </c:pt>
                <c:pt idx="76">
                  <c:v>0.68666132308840411</c:v>
                </c:pt>
                <c:pt idx="77">
                  <c:v>0.71257307112947599</c:v>
                </c:pt>
                <c:pt idx="78">
                  <c:v>0.72552894515001187</c:v>
                </c:pt>
                <c:pt idx="79">
                  <c:v>0.72552894515001187</c:v>
                </c:pt>
                <c:pt idx="80">
                  <c:v>0.73848481917054776</c:v>
                </c:pt>
                <c:pt idx="81">
                  <c:v>0.76439656721161964</c:v>
                </c:pt>
                <c:pt idx="82">
                  <c:v>0.79030831525269152</c:v>
                </c:pt>
                <c:pt idx="83">
                  <c:v>0.77735244123215563</c:v>
                </c:pt>
                <c:pt idx="84">
                  <c:v>0.79030831525269152</c:v>
                </c:pt>
                <c:pt idx="85">
                  <c:v>0.76439656721161964</c:v>
                </c:pt>
                <c:pt idx="86">
                  <c:v>0.80326418927322729</c:v>
                </c:pt>
                <c:pt idx="87">
                  <c:v>0.8162200632937634</c:v>
                </c:pt>
                <c:pt idx="88">
                  <c:v>0.84213181133483517</c:v>
                </c:pt>
                <c:pt idx="89">
                  <c:v>0.86804355937590694</c:v>
                </c:pt>
                <c:pt idx="90">
                  <c:v>0.89395530741697893</c:v>
                </c:pt>
                <c:pt idx="91">
                  <c:v>0.88099943339644271</c:v>
                </c:pt>
                <c:pt idx="92">
                  <c:v>0.88099943339644271</c:v>
                </c:pt>
                <c:pt idx="93">
                  <c:v>0.89395530741697893</c:v>
                </c:pt>
                <c:pt idx="94">
                  <c:v>0.9198670554580507</c:v>
                </c:pt>
                <c:pt idx="95">
                  <c:v>0.89395530741697893</c:v>
                </c:pt>
                <c:pt idx="96">
                  <c:v>0.93282292947858669</c:v>
                </c:pt>
                <c:pt idx="97">
                  <c:v>0.94577880349912258</c:v>
                </c:pt>
                <c:pt idx="98">
                  <c:v>0.95873467751965846</c:v>
                </c:pt>
                <c:pt idx="99">
                  <c:v>0.97169055154019446</c:v>
                </c:pt>
                <c:pt idx="100">
                  <c:v>0.99760229958126634</c:v>
                </c:pt>
                <c:pt idx="101">
                  <c:v>0.97169055154019446</c:v>
                </c:pt>
                <c:pt idx="102">
                  <c:v>1.0235140476223381</c:v>
                </c:pt>
                <c:pt idx="103">
                  <c:v>0.98464642556073056</c:v>
                </c:pt>
                <c:pt idx="104">
                  <c:v>1.0364699216428741</c:v>
                </c:pt>
                <c:pt idx="105">
                  <c:v>1.0235140476223381</c:v>
                </c:pt>
                <c:pt idx="106">
                  <c:v>1.0235140476223381</c:v>
                </c:pt>
                <c:pt idx="107">
                  <c:v>1.0623816696839461</c:v>
                </c:pt>
                <c:pt idx="108">
                  <c:v>1.0753375437044816</c:v>
                </c:pt>
                <c:pt idx="109">
                  <c:v>1.0882934177250179</c:v>
                </c:pt>
                <c:pt idx="110">
                  <c:v>1.1271610397866256</c:v>
                </c:pt>
                <c:pt idx="111">
                  <c:v>1.1012492917455539</c:v>
                </c:pt>
                <c:pt idx="112">
                  <c:v>1.1401169138071614</c:v>
                </c:pt>
                <c:pt idx="113">
                  <c:v>1.1271610397866256</c:v>
                </c:pt>
                <c:pt idx="114">
                  <c:v>1.1530727878276974</c:v>
                </c:pt>
                <c:pt idx="115">
                  <c:v>1.1401169138071614</c:v>
                </c:pt>
                <c:pt idx="116">
                  <c:v>1.1660286618482332</c:v>
                </c:pt>
                <c:pt idx="117">
                  <c:v>1.1660286618482332</c:v>
                </c:pt>
                <c:pt idx="118">
                  <c:v>1.1919404098893052</c:v>
                </c:pt>
                <c:pt idx="119">
                  <c:v>1.2178521579303772</c:v>
                </c:pt>
                <c:pt idx="120">
                  <c:v>1.2308080319509127</c:v>
                </c:pt>
                <c:pt idx="121">
                  <c:v>1.2308080319509127</c:v>
                </c:pt>
                <c:pt idx="122">
                  <c:v>1.2437639059714489</c:v>
                </c:pt>
                <c:pt idx="123">
                  <c:v>1.2567197799919847</c:v>
                </c:pt>
                <c:pt idx="124">
                  <c:v>1.2437639059714489</c:v>
                </c:pt>
                <c:pt idx="125">
                  <c:v>1.2567197799919847</c:v>
                </c:pt>
                <c:pt idx="126">
                  <c:v>1.2696756540125207</c:v>
                </c:pt>
                <c:pt idx="127">
                  <c:v>1.2955874020535927</c:v>
                </c:pt>
                <c:pt idx="128">
                  <c:v>1.3085432760741287</c:v>
                </c:pt>
                <c:pt idx="129">
                  <c:v>1.3085432760741287</c:v>
                </c:pt>
                <c:pt idx="130">
                  <c:v>1.3214991500946645</c:v>
                </c:pt>
                <c:pt idx="131">
                  <c:v>1.3344550241152004</c:v>
                </c:pt>
                <c:pt idx="132">
                  <c:v>1.3603667721562722</c:v>
                </c:pt>
                <c:pt idx="133">
                  <c:v>1.3862785201973438</c:v>
                </c:pt>
                <c:pt idx="134">
                  <c:v>1.3603667721562722</c:v>
                </c:pt>
                <c:pt idx="135">
                  <c:v>1.3733226461768082</c:v>
                </c:pt>
                <c:pt idx="136">
                  <c:v>1.412190268238416</c:v>
                </c:pt>
                <c:pt idx="137">
                  <c:v>1.425146142258952</c:v>
                </c:pt>
                <c:pt idx="138">
                  <c:v>1.412190268238416</c:v>
                </c:pt>
                <c:pt idx="139">
                  <c:v>1.438102016279488</c:v>
                </c:pt>
                <c:pt idx="140">
                  <c:v>1.4510578903000237</c:v>
                </c:pt>
                <c:pt idx="141">
                  <c:v>1.4510578903000237</c:v>
                </c:pt>
                <c:pt idx="142">
                  <c:v>1.438102016279488</c:v>
                </c:pt>
                <c:pt idx="143">
                  <c:v>1.4899255123616315</c:v>
                </c:pt>
                <c:pt idx="144">
                  <c:v>1.4640137643205595</c:v>
                </c:pt>
                <c:pt idx="145">
                  <c:v>1.4899255123616315</c:v>
                </c:pt>
                <c:pt idx="146">
                  <c:v>1.5158372604027033</c:v>
                </c:pt>
                <c:pt idx="147">
                  <c:v>1.5417490084437753</c:v>
                </c:pt>
                <c:pt idx="148">
                  <c:v>1.567660756484847</c:v>
                </c:pt>
                <c:pt idx="149">
                  <c:v>1.5417490084437753</c:v>
                </c:pt>
                <c:pt idx="150">
                  <c:v>1.580616630505383</c:v>
                </c:pt>
                <c:pt idx="151">
                  <c:v>1.580616630505383</c:v>
                </c:pt>
                <c:pt idx="152">
                  <c:v>1.593572504525919</c:v>
                </c:pt>
                <c:pt idx="153">
                  <c:v>1.6065283785464546</c:v>
                </c:pt>
                <c:pt idx="154">
                  <c:v>1.6453960006080623</c:v>
                </c:pt>
                <c:pt idx="155">
                  <c:v>1.593572504525919</c:v>
                </c:pt>
                <c:pt idx="156">
                  <c:v>1.6583518746285988</c:v>
                </c:pt>
                <c:pt idx="157">
                  <c:v>1.6324401265875268</c:v>
                </c:pt>
                <c:pt idx="158">
                  <c:v>1.6583518746285988</c:v>
                </c:pt>
                <c:pt idx="159">
                  <c:v>1.6842636226696703</c:v>
                </c:pt>
                <c:pt idx="160">
                  <c:v>1.6842636226696703</c:v>
                </c:pt>
                <c:pt idx="161">
                  <c:v>1.7231312447312779</c:v>
                </c:pt>
                <c:pt idx="162">
                  <c:v>1.7101753707107421</c:v>
                </c:pt>
                <c:pt idx="163">
                  <c:v>1.7231312447312779</c:v>
                </c:pt>
                <c:pt idx="164">
                  <c:v>1.7231312447312779</c:v>
                </c:pt>
                <c:pt idx="165">
                  <c:v>1.7490429927723501</c:v>
                </c:pt>
                <c:pt idx="166">
                  <c:v>1.7619988667928854</c:v>
                </c:pt>
                <c:pt idx="167">
                  <c:v>1.7879106148339579</c:v>
                </c:pt>
                <c:pt idx="168">
                  <c:v>1.8008664888544936</c:v>
                </c:pt>
                <c:pt idx="169">
                  <c:v>1.8267782368955652</c:v>
                </c:pt>
                <c:pt idx="170">
                  <c:v>1.8138223628750296</c:v>
                </c:pt>
                <c:pt idx="171">
                  <c:v>1.8138223628750296</c:v>
                </c:pt>
                <c:pt idx="172">
                  <c:v>1.8397341109161014</c:v>
                </c:pt>
                <c:pt idx="173">
                  <c:v>1.8915576069982452</c:v>
                </c:pt>
                <c:pt idx="174">
                  <c:v>1.8526899849366374</c:v>
                </c:pt>
                <c:pt idx="175">
                  <c:v>1.8915576069982452</c:v>
                </c:pt>
                <c:pt idx="176">
                  <c:v>1.8786017329777096</c:v>
                </c:pt>
                <c:pt idx="177">
                  <c:v>1.9045134810187812</c:v>
                </c:pt>
                <c:pt idx="178">
                  <c:v>1.9174693550393169</c:v>
                </c:pt>
                <c:pt idx="179">
                  <c:v>1.9304252290598534</c:v>
                </c:pt>
                <c:pt idx="180">
                  <c:v>1.9433811030803889</c:v>
                </c:pt>
                <c:pt idx="181">
                  <c:v>1.9433811030803889</c:v>
                </c:pt>
                <c:pt idx="182">
                  <c:v>1.9692928511214611</c:v>
                </c:pt>
                <c:pt idx="183">
                  <c:v>1.9692928511214611</c:v>
                </c:pt>
                <c:pt idx="184">
                  <c:v>1.9952045991625327</c:v>
                </c:pt>
                <c:pt idx="185">
                  <c:v>1.9822487251419967</c:v>
                </c:pt>
                <c:pt idx="186">
                  <c:v>1.9822487251419967</c:v>
                </c:pt>
                <c:pt idx="187">
                  <c:v>2.0081604731830685</c:v>
                </c:pt>
                <c:pt idx="188">
                  <c:v>2.0340722212241404</c:v>
                </c:pt>
                <c:pt idx="189">
                  <c:v>2.0470280952446762</c:v>
                </c:pt>
                <c:pt idx="190">
                  <c:v>2.0470280952446762</c:v>
                </c:pt>
                <c:pt idx="191">
                  <c:v>2.0729398432857482</c:v>
                </c:pt>
                <c:pt idx="192">
                  <c:v>2.0858957173062835</c:v>
                </c:pt>
                <c:pt idx="193">
                  <c:v>2.0599839692652124</c:v>
                </c:pt>
                <c:pt idx="194">
                  <c:v>2.0858957173062835</c:v>
                </c:pt>
                <c:pt idx="195">
                  <c:v>2.1506750874089633</c:v>
                </c:pt>
                <c:pt idx="196">
                  <c:v>2.111807465347356</c:v>
                </c:pt>
                <c:pt idx="197">
                  <c:v>2.1506750874089633</c:v>
                </c:pt>
                <c:pt idx="198">
                  <c:v>2.1765868354500357</c:v>
                </c:pt>
                <c:pt idx="199">
                  <c:v>2.1765868354500357</c:v>
                </c:pt>
                <c:pt idx="200">
                  <c:v>2.1636309614294995</c:v>
                </c:pt>
                <c:pt idx="201">
                  <c:v>2.1895427094705711</c:v>
                </c:pt>
                <c:pt idx="202">
                  <c:v>2.1895427094705711</c:v>
                </c:pt>
                <c:pt idx="203">
                  <c:v>2.2024985834911077</c:v>
                </c:pt>
                <c:pt idx="204">
                  <c:v>2.2154544575116435</c:v>
                </c:pt>
                <c:pt idx="205">
                  <c:v>2.2543220795732513</c:v>
                </c:pt>
                <c:pt idx="206">
                  <c:v>2.2543220795732513</c:v>
                </c:pt>
                <c:pt idx="207">
                  <c:v>2.2543220795732513</c:v>
                </c:pt>
                <c:pt idx="208">
                  <c:v>2.2672779535937875</c:v>
                </c:pt>
                <c:pt idx="209">
                  <c:v>2.2931897016348595</c:v>
                </c:pt>
                <c:pt idx="210">
                  <c:v>2.2931897016348595</c:v>
                </c:pt>
                <c:pt idx="211">
                  <c:v>2.3191014496759306</c:v>
                </c:pt>
                <c:pt idx="212">
                  <c:v>2.3191014496759306</c:v>
                </c:pt>
                <c:pt idx="213">
                  <c:v>2.3191014496759306</c:v>
                </c:pt>
                <c:pt idx="214">
                  <c:v>2.3709249457580746</c:v>
                </c:pt>
                <c:pt idx="215">
                  <c:v>2.3579690717375383</c:v>
                </c:pt>
                <c:pt idx="216">
                  <c:v>2.3709249457580746</c:v>
                </c:pt>
                <c:pt idx="217">
                  <c:v>2.4227484418402181</c:v>
                </c:pt>
                <c:pt idx="218">
                  <c:v>2.3968366937991461</c:v>
                </c:pt>
                <c:pt idx="219">
                  <c:v>2.4227484418402181</c:v>
                </c:pt>
                <c:pt idx="220">
                  <c:v>2.4097925678196819</c:v>
                </c:pt>
                <c:pt idx="221">
                  <c:v>2.4227484418402181</c:v>
                </c:pt>
                <c:pt idx="222">
                  <c:v>2.4486601898812901</c:v>
                </c:pt>
                <c:pt idx="223">
                  <c:v>2.4616160639018254</c:v>
                </c:pt>
                <c:pt idx="224">
                  <c:v>2.4616160639018254</c:v>
                </c:pt>
                <c:pt idx="225">
                  <c:v>2.5134395599839694</c:v>
                </c:pt>
                <c:pt idx="226">
                  <c:v>2.5134395599839694</c:v>
                </c:pt>
                <c:pt idx="227">
                  <c:v>2.4875278119428978</c:v>
                </c:pt>
                <c:pt idx="228">
                  <c:v>2.5004836859634341</c:v>
                </c:pt>
                <c:pt idx="229">
                  <c:v>2.5263954340045056</c:v>
                </c:pt>
                <c:pt idx="230">
                  <c:v>2.5393513080250414</c:v>
                </c:pt>
                <c:pt idx="231">
                  <c:v>2.5393513080250414</c:v>
                </c:pt>
                <c:pt idx="232">
                  <c:v>2.5652630560661138</c:v>
                </c:pt>
                <c:pt idx="233">
                  <c:v>2.5911748041071854</c:v>
                </c:pt>
                <c:pt idx="234">
                  <c:v>2.5911748041071854</c:v>
                </c:pt>
                <c:pt idx="235">
                  <c:v>2.6170865521482574</c:v>
                </c:pt>
                <c:pt idx="236">
                  <c:v>2.6170865521482574</c:v>
                </c:pt>
                <c:pt idx="237">
                  <c:v>2.6170865521482574</c:v>
                </c:pt>
                <c:pt idx="238">
                  <c:v>2.6559541742098647</c:v>
                </c:pt>
                <c:pt idx="239">
                  <c:v>2.6300424261687931</c:v>
                </c:pt>
                <c:pt idx="240">
                  <c:v>2.6818659222509367</c:v>
                </c:pt>
                <c:pt idx="241">
                  <c:v>2.694821796271472</c:v>
                </c:pt>
                <c:pt idx="242">
                  <c:v>2.694821796271472</c:v>
                </c:pt>
                <c:pt idx="243">
                  <c:v>2.7077776702920087</c:v>
                </c:pt>
                <c:pt idx="244">
                  <c:v>2.7336894183330798</c:v>
                </c:pt>
                <c:pt idx="245">
                  <c:v>2.7336894183330798</c:v>
                </c:pt>
                <c:pt idx="246">
                  <c:v>2.7207335443125444</c:v>
                </c:pt>
                <c:pt idx="247">
                  <c:v>2.7596011663741522</c:v>
                </c:pt>
                <c:pt idx="248">
                  <c:v>2.7725570403946875</c:v>
                </c:pt>
                <c:pt idx="249">
                  <c:v>2.7855129144152242</c:v>
                </c:pt>
                <c:pt idx="250">
                  <c:v>2.7984687884357595</c:v>
                </c:pt>
                <c:pt idx="251">
                  <c:v>2.7984687884357595</c:v>
                </c:pt>
                <c:pt idx="252">
                  <c:v>2.8373364104973673</c:v>
                </c:pt>
                <c:pt idx="253">
                  <c:v>2.850292284517904</c:v>
                </c:pt>
                <c:pt idx="254">
                  <c:v>2.8114246624562962</c:v>
                </c:pt>
                <c:pt idx="255">
                  <c:v>2.850292284517904</c:v>
                </c:pt>
                <c:pt idx="256">
                  <c:v>2.850292284517904</c:v>
                </c:pt>
                <c:pt idx="257">
                  <c:v>2.8762040325589759</c:v>
                </c:pt>
                <c:pt idx="258">
                  <c:v>2.8891599065795113</c:v>
                </c:pt>
                <c:pt idx="259">
                  <c:v>2.9021157806000475</c:v>
                </c:pt>
                <c:pt idx="260">
                  <c:v>2.9150716546205833</c:v>
                </c:pt>
                <c:pt idx="261">
                  <c:v>2.928027528641119</c:v>
                </c:pt>
                <c:pt idx="262">
                  <c:v>2.9409834026616557</c:v>
                </c:pt>
                <c:pt idx="263">
                  <c:v>2.9409834026616557</c:v>
                </c:pt>
                <c:pt idx="264">
                  <c:v>2.9668951507027268</c:v>
                </c:pt>
                <c:pt idx="265">
                  <c:v>3.0057627727643346</c:v>
                </c:pt>
                <c:pt idx="266">
                  <c:v>2.979851024723263</c:v>
                </c:pt>
                <c:pt idx="267">
                  <c:v>2.979851024723263</c:v>
                </c:pt>
                <c:pt idx="268">
                  <c:v>3.0057627727643346</c:v>
                </c:pt>
                <c:pt idx="269">
                  <c:v>3.0316745208054066</c:v>
                </c:pt>
                <c:pt idx="270">
                  <c:v>3.0446303948259428</c:v>
                </c:pt>
                <c:pt idx="271">
                  <c:v>3.0575862688464785</c:v>
                </c:pt>
                <c:pt idx="272">
                  <c:v>3.0446303948259428</c:v>
                </c:pt>
                <c:pt idx="273">
                  <c:v>3.0575862688464785</c:v>
                </c:pt>
                <c:pt idx="274">
                  <c:v>3.0705421428670139</c:v>
                </c:pt>
                <c:pt idx="275">
                  <c:v>3.0705421428670139</c:v>
                </c:pt>
                <c:pt idx="276">
                  <c:v>3.1223656389491583</c:v>
                </c:pt>
                <c:pt idx="277">
                  <c:v>3.1223656389491583</c:v>
                </c:pt>
                <c:pt idx="278">
                  <c:v>3.1482773869902294</c:v>
                </c:pt>
                <c:pt idx="279">
                  <c:v>3.1482773869902294</c:v>
                </c:pt>
                <c:pt idx="280">
                  <c:v>3.1482773869902294</c:v>
                </c:pt>
                <c:pt idx="281">
                  <c:v>3.1482773869902294</c:v>
                </c:pt>
                <c:pt idx="282">
                  <c:v>3.1741891350313027</c:v>
                </c:pt>
                <c:pt idx="283">
                  <c:v>3.2001008830723738</c:v>
                </c:pt>
                <c:pt idx="284">
                  <c:v>3.2001008830723738</c:v>
                </c:pt>
                <c:pt idx="285">
                  <c:v>3.2130567570929092</c:v>
                </c:pt>
                <c:pt idx="286">
                  <c:v>3.2260126311134449</c:v>
                </c:pt>
                <c:pt idx="287">
                  <c:v>3.2519243791545174</c:v>
                </c:pt>
                <c:pt idx="288">
                  <c:v>3.2519243791545174</c:v>
                </c:pt>
                <c:pt idx="289">
                  <c:v>3.2519243791545174</c:v>
                </c:pt>
                <c:pt idx="290">
                  <c:v>3.3037478752366609</c:v>
                </c:pt>
                <c:pt idx="291">
                  <c:v>3.2778361271955894</c:v>
                </c:pt>
                <c:pt idx="292">
                  <c:v>3.3167037492571976</c:v>
                </c:pt>
                <c:pt idx="293">
                  <c:v>3.3167037492571976</c:v>
                </c:pt>
                <c:pt idx="294">
                  <c:v>3.3296596232777329</c:v>
                </c:pt>
                <c:pt idx="295">
                  <c:v>3.3685272453393407</c:v>
                </c:pt>
                <c:pt idx="296">
                  <c:v>3.3555713713188049</c:v>
                </c:pt>
                <c:pt idx="297">
                  <c:v>3.3814831193598769</c:v>
                </c:pt>
                <c:pt idx="298">
                  <c:v>3.4203507414214842</c:v>
                </c:pt>
                <c:pt idx="299">
                  <c:v>3.4333066154420204</c:v>
                </c:pt>
                <c:pt idx="300">
                  <c:v>3.4203507414214842</c:v>
                </c:pt>
                <c:pt idx="301">
                  <c:v>3.4203507414214842</c:v>
                </c:pt>
                <c:pt idx="302">
                  <c:v>3.4462624894625558</c:v>
                </c:pt>
                <c:pt idx="303">
                  <c:v>3.4592183634830924</c:v>
                </c:pt>
                <c:pt idx="304">
                  <c:v>3.4462624894625558</c:v>
                </c:pt>
                <c:pt idx="305">
                  <c:v>3.4592183634830924</c:v>
                </c:pt>
                <c:pt idx="306">
                  <c:v>3.485130111524164</c:v>
                </c:pt>
                <c:pt idx="307">
                  <c:v>3.4721742375036277</c:v>
                </c:pt>
                <c:pt idx="308">
                  <c:v>3.5110418595652355</c:v>
                </c:pt>
                <c:pt idx="309">
                  <c:v>3.5369536076063075</c:v>
                </c:pt>
                <c:pt idx="310">
                  <c:v>3.5239977335857708</c:v>
                </c:pt>
                <c:pt idx="311">
                  <c:v>3.5369536076063075</c:v>
                </c:pt>
                <c:pt idx="312">
                  <c:v>3.5499094816268428</c:v>
                </c:pt>
                <c:pt idx="313">
                  <c:v>3.6146888517295235</c:v>
                </c:pt>
                <c:pt idx="314">
                  <c:v>3.5758212296679157</c:v>
                </c:pt>
                <c:pt idx="315">
                  <c:v>3.5758212296679157</c:v>
                </c:pt>
                <c:pt idx="316">
                  <c:v>3.640600599770595</c:v>
                </c:pt>
                <c:pt idx="317">
                  <c:v>3.6146888517295235</c:v>
                </c:pt>
                <c:pt idx="318">
                  <c:v>3.6276447257500593</c:v>
                </c:pt>
                <c:pt idx="319">
                  <c:v>3.6276447257500593</c:v>
                </c:pt>
                <c:pt idx="320">
                  <c:v>3.6535564737911304</c:v>
                </c:pt>
                <c:pt idx="321">
                  <c:v>3.666512347811667</c:v>
                </c:pt>
                <c:pt idx="322">
                  <c:v>3.692424095852739</c:v>
                </c:pt>
                <c:pt idx="323">
                  <c:v>3.666512347811667</c:v>
                </c:pt>
                <c:pt idx="324">
                  <c:v>3.692424095852739</c:v>
                </c:pt>
                <c:pt idx="325">
                  <c:v>3.7312917179143468</c:v>
                </c:pt>
                <c:pt idx="326">
                  <c:v>3.7183358438938106</c:v>
                </c:pt>
                <c:pt idx="327">
                  <c:v>3.7053799698732748</c:v>
                </c:pt>
                <c:pt idx="328">
                  <c:v>3.7572034659554192</c:v>
                </c:pt>
                <c:pt idx="329">
                  <c:v>3.7831152139964903</c:v>
                </c:pt>
                <c:pt idx="330">
                  <c:v>3.7831152139964903</c:v>
                </c:pt>
                <c:pt idx="331">
                  <c:v>3.8090269620375623</c:v>
                </c:pt>
                <c:pt idx="332">
                  <c:v>3.7701593399759545</c:v>
                </c:pt>
                <c:pt idx="333">
                  <c:v>3.8219828360580981</c:v>
                </c:pt>
                <c:pt idx="334">
                  <c:v>3.8349387100786339</c:v>
                </c:pt>
                <c:pt idx="335">
                  <c:v>3.8349387100786339</c:v>
                </c:pt>
                <c:pt idx="336">
                  <c:v>3.8478945840991701</c:v>
                </c:pt>
                <c:pt idx="337">
                  <c:v>3.8867622061607778</c:v>
                </c:pt>
                <c:pt idx="338">
                  <c:v>3.8997180801813136</c:v>
                </c:pt>
                <c:pt idx="339">
                  <c:v>3.9126739542018498</c:v>
                </c:pt>
                <c:pt idx="340">
                  <c:v>3.8997180801813136</c:v>
                </c:pt>
                <c:pt idx="341">
                  <c:v>3.9385857022429223</c:v>
                </c:pt>
                <c:pt idx="342">
                  <c:v>3.9256298282223865</c:v>
                </c:pt>
                <c:pt idx="343">
                  <c:v>0</c:v>
                </c:pt>
                <c:pt idx="346">
                  <c:v>3.9385857022429223</c:v>
                </c:pt>
                <c:pt idx="348">
                  <c:v>2.3631514213457532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A0E-744F-9CBD-08B8BF8002ED}"/>
            </c:ext>
          </c:extLst>
        </c:ser>
        <c:ser>
          <c:idx val="2"/>
          <c:order val="2"/>
          <c:tx>
            <c:v>8.1.8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'plaster 8.1_8'!$H$9:$H$352</c:f>
              <c:numCache>
                <c:formatCode>General</c:formatCode>
                <c:ptCount val="344"/>
                <c:pt idx="0">
                  <c:v>0</c:v>
                </c:pt>
                <c:pt idx="1">
                  <c:v>1.0949399999999999E-5</c:v>
                </c:pt>
                <c:pt idx="2">
                  <c:v>8.9585999999999992E-6</c:v>
                </c:pt>
                <c:pt idx="3">
                  <c:v>8.2949999999999994E-6</c:v>
                </c:pt>
                <c:pt idx="4">
                  <c:v>8.2949999999999994E-6</c:v>
                </c:pt>
                <c:pt idx="5">
                  <c:v>8.2949999999999994E-6</c:v>
                </c:pt>
                <c:pt idx="6">
                  <c:v>1.0285799999999999E-5</c:v>
                </c:pt>
                <c:pt idx="7">
                  <c:v>1.4599200000000001E-5</c:v>
                </c:pt>
                <c:pt idx="8">
                  <c:v>1.9576200000000001E-5</c:v>
                </c:pt>
                <c:pt idx="9">
                  <c:v>2.2562399999999999E-5</c:v>
                </c:pt>
                <c:pt idx="10">
                  <c:v>2.5880399999999997E-5</c:v>
                </c:pt>
                <c:pt idx="11">
                  <c:v>2.85348E-5</c:v>
                </c:pt>
                <c:pt idx="12">
                  <c:v>3.08574E-5</c:v>
                </c:pt>
                <c:pt idx="13">
                  <c:v>3.3843600000000002E-5</c:v>
                </c:pt>
                <c:pt idx="14">
                  <c:v>3.7493399999999996E-5</c:v>
                </c:pt>
                <c:pt idx="15">
                  <c:v>3.9484200000000004E-5</c:v>
                </c:pt>
                <c:pt idx="16">
                  <c:v>4.1806800000000001E-5</c:v>
                </c:pt>
                <c:pt idx="17">
                  <c:v>4.5124799999999999E-5</c:v>
                </c:pt>
                <c:pt idx="18">
                  <c:v>4.8111000000000001E-5</c:v>
                </c:pt>
                <c:pt idx="19">
                  <c:v>5.0101800000000009E-5</c:v>
                </c:pt>
                <c:pt idx="20">
                  <c:v>5.2424400000000006E-5</c:v>
                </c:pt>
                <c:pt idx="21">
                  <c:v>5.6406000000000008E-5</c:v>
                </c:pt>
                <c:pt idx="22">
                  <c:v>5.9060400000000001E-5</c:v>
                </c:pt>
                <c:pt idx="23">
                  <c:v>6.1383000000000005E-5</c:v>
                </c:pt>
                <c:pt idx="24">
                  <c:v>6.4701000000000003E-5</c:v>
                </c:pt>
                <c:pt idx="25">
                  <c:v>6.7355399999999996E-5</c:v>
                </c:pt>
                <c:pt idx="26">
                  <c:v>6.9678000000000006E-5</c:v>
                </c:pt>
                <c:pt idx="27">
                  <c:v>7.2332400000000012E-5</c:v>
                </c:pt>
                <c:pt idx="28">
                  <c:v>7.565040000000001E-5</c:v>
                </c:pt>
                <c:pt idx="29">
                  <c:v>7.8304800000000003E-5</c:v>
                </c:pt>
                <c:pt idx="30">
                  <c:v>8.0295600000000004E-5</c:v>
                </c:pt>
                <c:pt idx="31">
                  <c:v>8.3613600000000002E-5</c:v>
                </c:pt>
                <c:pt idx="32">
                  <c:v>8.7263399999999995E-5</c:v>
                </c:pt>
                <c:pt idx="33">
                  <c:v>8.8922400000000001E-5</c:v>
                </c:pt>
                <c:pt idx="34">
                  <c:v>9.1245000000000012E-5</c:v>
                </c:pt>
                <c:pt idx="35">
                  <c:v>9.4894800000000005E-5</c:v>
                </c:pt>
                <c:pt idx="36">
                  <c:v>9.7880999999999993E-5</c:v>
                </c:pt>
                <c:pt idx="37">
                  <c:v>9.9871799999999995E-5</c:v>
                </c:pt>
                <c:pt idx="38">
                  <c:v>1.0285800000000001E-4</c:v>
                </c:pt>
                <c:pt idx="39">
                  <c:v>1.0617600000000001E-4</c:v>
                </c:pt>
                <c:pt idx="40">
                  <c:v>1.0849860000000001E-4</c:v>
                </c:pt>
                <c:pt idx="41">
                  <c:v>1.1115300000000001E-4</c:v>
                </c:pt>
                <c:pt idx="42">
                  <c:v>1.141392E-4</c:v>
                </c:pt>
                <c:pt idx="43">
                  <c:v>1.171254E-4</c:v>
                </c:pt>
                <c:pt idx="44">
                  <c:v>1.191162E-4</c:v>
                </c:pt>
                <c:pt idx="45">
                  <c:v>1.2210240000000002E-4</c:v>
                </c:pt>
                <c:pt idx="46">
                  <c:v>1.2608399999999999E-4</c:v>
                </c:pt>
                <c:pt idx="47">
                  <c:v>1.2807480000000002E-4</c:v>
                </c:pt>
                <c:pt idx="48">
                  <c:v>1.300656E-4</c:v>
                </c:pt>
                <c:pt idx="49">
                  <c:v>1.330518E-4</c:v>
                </c:pt>
                <c:pt idx="50">
                  <c:v>1.3670159999999999E-4</c:v>
                </c:pt>
                <c:pt idx="51">
                  <c:v>1.3902420000000003E-4</c:v>
                </c:pt>
                <c:pt idx="52">
                  <c:v>1.4134679999999999E-4</c:v>
                </c:pt>
                <c:pt idx="53">
                  <c:v>1.4466480000000002E-4</c:v>
                </c:pt>
                <c:pt idx="54">
                  <c:v>1.4731920000000002E-4</c:v>
                </c:pt>
                <c:pt idx="55">
                  <c:v>1.496418E-4</c:v>
                </c:pt>
                <c:pt idx="56">
                  <c:v>1.5262800000000003E-4</c:v>
                </c:pt>
                <c:pt idx="57">
                  <c:v>1.5594600000000004E-4</c:v>
                </c:pt>
                <c:pt idx="58">
                  <c:v>1.5793680000000002E-4</c:v>
                </c:pt>
                <c:pt idx="59">
                  <c:v>1.6092300000000004E-4</c:v>
                </c:pt>
                <c:pt idx="60">
                  <c:v>1.6457279999999998E-4</c:v>
                </c:pt>
                <c:pt idx="61">
                  <c:v>1.6689539999999999E-4</c:v>
                </c:pt>
                <c:pt idx="62">
                  <c:v>1.688862E-4</c:v>
                </c:pt>
                <c:pt idx="63">
                  <c:v>1.7154060000000002E-4</c:v>
                </c:pt>
                <c:pt idx="64">
                  <c:v>1.7519039999999998E-4</c:v>
                </c:pt>
                <c:pt idx="65">
                  <c:v>1.778448E-4</c:v>
                </c:pt>
                <c:pt idx="66">
                  <c:v>1.8016740000000001E-4</c:v>
                </c:pt>
                <c:pt idx="67">
                  <c:v>1.834854E-4</c:v>
                </c:pt>
                <c:pt idx="68">
                  <c:v>1.864716E-4</c:v>
                </c:pt>
                <c:pt idx="69">
                  <c:v>1.8879420000000001E-4</c:v>
                </c:pt>
                <c:pt idx="70">
                  <c:v>1.9111680000000002E-4</c:v>
                </c:pt>
                <c:pt idx="71">
                  <c:v>1.9443480000000003E-4</c:v>
                </c:pt>
                <c:pt idx="72">
                  <c:v>1.970892E-4</c:v>
                </c:pt>
                <c:pt idx="73">
                  <c:v>1.9941180000000003E-4</c:v>
                </c:pt>
                <c:pt idx="74">
                  <c:v>2.0272980000000005E-4</c:v>
                </c:pt>
                <c:pt idx="75">
                  <c:v>2.0571600000000002E-4</c:v>
                </c:pt>
                <c:pt idx="76">
                  <c:v>2.0770680000000002E-4</c:v>
                </c:pt>
                <c:pt idx="77">
                  <c:v>2.1036120000000001E-4</c:v>
                </c:pt>
                <c:pt idx="78">
                  <c:v>2.1401100000000001E-4</c:v>
                </c:pt>
                <c:pt idx="79">
                  <c:v>2.1699720000000001E-4</c:v>
                </c:pt>
                <c:pt idx="80">
                  <c:v>2.1898800000000001E-4</c:v>
                </c:pt>
                <c:pt idx="81">
                  <c:v>2.2197420000000001E-4</c:v>
                </c:pt>
                <c:pt idx="82">
                  <c:v>2.2496040000000002E-4</c:v>
                </c:pt>
                <c:pt idx="83">
                  <c:v>2.2728300000000003E-4</c:v>
                </c:pt>
                <c:pt idx="84">
                  <c:v>2.2993740000000002E-4</c:v>
                </c:pt>
                <c:pt idx="85">
                  <c:v>2.3292360000000002E-4</c:v>
                </c:pt>
                <c:pt idx="86">
                  <c:v>2.359098E-4</c:v>
                </c:pt>
                <c:pt idx="87">
                  <c:v>2.3790060000000005E-4</c:v>
                </c:pt>
                <c:pt idx="88">
                  <c:v>2.4155040000000004E-4</c:v>
                </c:pt>
                <c:pt idx="89">
                  <c:v>2.448684E-4</c:v>
                </c:pt>
                <c:pt idx="90">
                  <c:v>2.468592E-4</c:v>
                </c:pt>
                <c:pt idx="91">
                  <c:v>2.4918180000000001E-4</c:v>
                </c:pt>
                <c:pt idx="92">
                  <c:v>2.524998E-4</c:v>
                </c:pt>
                <c:pt idx="93">
                  <c:v>2.5581780000000004E-4</c:v>
                </c:pt>
                <c:pt idx="94">
                  <c:v>2.5780860000000004E-4</c:v>
                </c:pt>
                <c:pt idx="95">
                  <c:v>2.60463E-4</c:v>
                </c:pt>
                <c:pt idx="96">
                  <c:v>2.6378099999999999E-4</c:v>
                </c:pt>
                <c:pt idx="97">
                  <c:v>2.6643540000000001E-4</c:v>
                </c:pt>
                <c:pt idx="98">
                  <c:v>2.6842620000000001E-4</c:v>
                </c:pt>
                <c:pt idx="99">
                  <c:v>2.7141239999999998E-4</c:v>
                </c:pt>
                <c:pt idx="100">
                  <c:v>2.7473040000000002E-4</c:v>
                </c:pt>
                <c:pt idx="101">
                  <c:v>2.7672119999999997E-4</c:v>
                </c:pt>
                <c:pt idx="102">
                  <c:v>2.7970740000000005E-4</c:v>
                </c:pt>
                <c:pt idx="103">
                  <c:v>2.8335719999999999E-4</c:v>
                </c:pt>
                <c:pt idx="104">
                  <c:v>2.856798E-4</c:v>
                </c:pt>
                <c:pt idx="105">
                  <c:v>2.876706E-4</c:v>
                </c:pt>
                <c:pt idx="106">
                  <c:v>2.9065679999999998E-4</c:v>
                </c:pt>
                <c:pt idx="107">
                  <c:v>2.9430659999999997E-4</c:v>
                </c:pt>
                <c:pt idx="108">
                  <c:v>2.9662920000000004E-4</c:v>
                </c:pt>
                <c:pt idx="109">
                  <c:v>2.992836E-4</c:v>
                </c:pt>
                <c:pt idx="110">
                  <c:v>3.0260160000000004E-4</c:v>
                </c:pt>
                <c:pt idx="111">
                  <c:v>3.0525600000000006E-4</c:v>
                </c:pt>
                <c:pt idx="112">
                  <c:v>3.0757860000000002E-4</c:v>
                </c:pt>
                <c:pt idx="113">
                  <c:v>3.1023299999999998E-4</c:v>
                </c:pt>
                <c:pt idx="114">
                  <c:v>3.1321920000000001E-4</c:v>
                </c:pt>
                <c:pt idx="115">
                  <c:v>3.1554180000000002E-4</c:v>
                </c:pt>
                <c:pt idx="116">
                  <c:v>3.1819620000000004E-4</c:v>
                </c:pt>
                <c:pt idx="117">
                  <c:v>3.2184600000000009E-4</c:v>
                </c:pt>
                <c:pt idx="118">
                  <c:v>3.245004E-4</c:v>
                </c:pt>
                <c:pt idx="119">
                  <c:v>3.2682300000000001E-4</c:v>
                </c:pt>
                <c:pt idx="120">
                  <c:v>3.2914559999999997E-4</c:v>
                </c:pt>
                <c:pt idx="121">
                  <c:v>3.3312720000000002E-4</c:v>
                </c:pt>
                <c:pt idx="122">
                  <c:v>3.3544980000000004E-4</c:v>
                </c:pt>
                <c:pt idx="123">
                  <c:v>3.3777239999999999E-4</c:v>
                </c:pt>
                <c:pt idx="124">
                  <c:v>3.4109040000000003E-4</c:v>
                </c:pt>
                <c:pt idx="125">
                  <c:v>3.4407660000000001E-4</c:v>
                </c:pt>
                <c:pt idx="126">
                  <c:v>3.4639920000000007E-4</c:v>
                </c:pt>
                <c:pt idx="127">
                  <c:v>3.4872180000000003E-4</c:v>
                </c:pt>
                <c:pt idx="128">
                  <c:v>3.5203980000000006E-4</c:v>
                </c:pt>
                <c:pt idx="129">
                  <c:v>3.5469420000000003E-4</c:v>
                </c:pt>
                <c:pt idx="130">
                  <c:v>3.5701679999999999E-4</c:v>
                </c:pt>
                <c:pt idx="131">
                  <c:v>3.6033480000000002E-4</c:v>
                </c:pt>
                <c:pt idx="132">
                  <c:v>3.6365279999999995E-4</c:v>
                </c:pt>
                <c:pt idx="133">
                  <c:v>3.6564360000000001E-4</c:v>
                </c:pt>
                <c:pt idx="134">
                  <c:v>3.6796620000000002E-4</c:v>
                </c:pt>
                <c:pt idx="135">
                  <c:v>3.7161600000000001E-4</c:v>
                </c:pt>
                <c:pt idx="136">
                  <c:v>3.7427039999999998E-4</c:v>
                </c:pt>
                <c:pt idx="137">
                  <c:v>3.7659300000000004E-4</c:v>
                </c:pt>
                <c:pt idx="138">
                  <c:v>3.7957920000000002E-4</c:v>
                </c:pt>
                <c:pt idx="139">
                  <c:v>3.828972E-4</c:v>
                </c:pt>
                <c:pt idx="140">
                  <c:v>3.8521980000000001E-4</c:v>
                </c:pt>
                <c:pt idx="141">
                  <c:v>3.8754240000000003E-4</c:v>
                </c:pt>
                <c:pt idx="142">
                  <c:v>3.905286E-4</c:v>
                </c:pt>
                <c:pt idx="143">
                  <c:v>3.9351480000000003E-4</c:v>
                </c:pt>
                <c:pt idx="144">
                  <c:v>3.9583739999999999E-4</c:v>
                </c:pt>
                <c:pt idx="145">
                  <c:v>3.9849180000000006E-4</c:v>
                </c:pt>
                <c:pt idx="146">
                  <c:v>4.0247340000000006E-4</c:v>
                </c:pt>
                <c:pt idx="147">
                  <c:v>4.0446419999999996E-4</c:v>
                </c:pt>
                <c:pt idx="148">
                  <c:v>4.0645500000000006E-4</c:v>
                </c:pt>
                <c:pt idx="149">
                  <c:v>4.0944120000000004E-4</c:v>
                </c:pt>
                <c:pt idx="150">
                  <c:v>4.1309100000000003E-4</c:v>
                </c:pt>
                <c:pt idx="151">
                  <c:v>4.1541360000000004E-4</c:v>
                </c:pt>
                <c:pt idx="152">
                  <c:v>4.1806800000000006E-4</c:v>
                </c:pt>
                <c:pt idx="153">
                  <c:v>4.2171779999999995E-4</c:v>
                </c:pt>
                <c:pt idx="154">
                  <c:v>4.2404039999999996E-4</c:v>
                </c:pt>
                <c:pt idx="155">
                  <c:v>4.2636300000000002E-4</c:v>
                </c:pt>
                <c:pt idx="156">
                  <c:v>4.2901740000000004E-4</c:v>
                </c:pt>
                <c:pt idx="157">
                  <c:v>4.3233540000000003E-4</c:v>
                </c:pt>
                <c:pt idx="158">
                  <c:v>4.3432619999999992E-4</c:v>
                </c:pt>
                <c:pt idx="159">
                  <c:v>4.3698060000000005E-4</c:v>
                </c:pt>
                <c:pt idx="160">
                  <c:v>4.4063039999999993E-4</c:v>
                </c:pt>
                <c:pt idx="161">
                  <c:v>4.4328480000000001E-4</c:v>
                </c:pt>
                <c:pt idx="162">
                  <c:v>4.4560740000000007E-4</c:v>
                </c:pt>
                <c:pt idx="163">
                  <c:v>4.4826180000000004E-4</c:v>
                </c:pt>
                <c:pt idx="164">
                  <c:v>4.5224340000000004E-4</c:v>
                </c:pt>
                <c:pt idx="165">
                  <c:v>4.5456600000000005E-4</c:v>
                </c:pt>
                <c:pt idx="166">
                  <c:v>4.5688860000000001E-4</c:v>
                </c:pt>
                <c:pt idx="167">
                  <c:v>4.5987480000000004E-4</c:v>
                </c:pt>
                <c:pt idx="168">
                  <c:v>4.6286100000000012E-4</c:v>
                </c:pt>
                <c:pt idx="169">
                  <c:v>4.6485180000000001E-4</c:v>
                </c:pt>
                <c:pt idx="170">
                  <c:v>4.6783799999999999E-4</c:v>
                </c:pt>
                <c:pt idx="171">
                  <c:v>4.7082420000000002E-4</c:v>
                </c:pt>
                <c:pt idx="172">
                  <c:v>4.7347859999999998E-4</c:v>
                </c:pt>
                <c:pt idx="173">
                  <c:v>4.758012000000001E-4</c:v>
                </c:pt>
                <c:pt idx="174">
                  <c:v>4.7945099999999999E-4</c:v>
                </c:pt>
                <c:pt idx="175">
                  <c:v>4.8243720000000002E-4</c:v>
                </c:pt>
                <c:pt idx="176">
                  <c:v>4.8442799999999996E-4</c:v>
                </c:pt>
                <c:pt idx="177">
                  <c:v>4.8708240000000009E-4</c:v>
                </c:pt>
                <c:pt idx="178">
                  <c:v>4.9040039999999991E-4</c:v>
                </c:pt>
                <c:pt idx="179">
                  <c:v>4.930548000000001E-4</c:v>
                </c:pt>
                <c:pt idx="180">
                  <c:v>4.953774E-4</c:v>
                </c:pt>
                <c:pt idx="181">
                  <c:v>4.9869539999999998E-4</c:v>
                </c:pt>
                <c:pt idx="182">
                  <c:v>5.0201339999999997E-4</c:v>
                </c:pt>
                <c:pt idx="183">
                  <c:v>5.0400420000000002E-4</c:v>
                </c:pt>
                <c:pt idx="184">
                  <c:v>5.0632680000000003E-4</c:v>
                </c:pt>
                <c:pt idx="185">
                  <c:v>5.0964480000000002E-4</c:v>
                </c:pt>
                <c:pt idx="186">
                  <c:v>5.1229920000000009E-4</c:v>
                </c:pt>
                <c:pt idx="187">
                  <c:v>5.1462179999999988E-4</c:v>
                </c:pt>
                <c:pt idx="188">
                  <c:v>5.1760800000000002E-4</c:v>
                </c:pt>
                <c:pt idx="189">
                  <c:v>5.2125779999999996E-4</c:v>
                </c:pt>
                <c:pt idx="190">
                  <c:v>5.2324860000000002E-4</c:v>
                </c:pt>
                <c:pt idx="191">
                  <c:v>5.2557120000000014E-4</c:v>
                </c:pt>
                <c:pt idx="192">
                  <c:v>5.2888920000000001E-4</c:v>
                </c:pt>
                <c:pt idx="193">
                  <c:v>5.3187540000000004E-4</c:v>
                </c:pt>
                <c:pt idx="194">
                  <c:v>5.3419800000000005E-4</c:v>
                </c:pt>
                <c:pt idx="195">
                  <c:v>5.3685240000000002E-4</c:v>
                </c:pt>
                <c:pt idx="196">
                  <c:v>5.4050219999999996E-4</c:v>
                </c:pt>
                <c:pt idx="197">
                  <c:v>5.4282479999999997E-4</c:v>
                </c:pt>
                <c:pt idx="198">
                  <c:v>5.4514739999999998E-4</c:v>
                </c:pt>
                <c:pt idx="199">
                  <c:v>5.4813360000000011E-4</c:v>
                </c:pt>
                <c:pt idx="200">
                  <c:v>5.5111980000000004E-4</c:v>
                </c:pt>
                <c:pt idx="201">
                  <c:v>5.5344239999999994E-4</c:v>
                </c:pt>
                <c:pt idx="202">
                  <c:v>5.5576500000000006E-4</c:v>
                </c:pt>
                <c:pt idx="203">
                  <c:v>5.594148000000001E-4</c:v>
                </c:pt>
                <c:pt idx="204">
                  <c:v>5.6206919999999996E-4</c:v>
                </c:pt>
                <c:pt idx="205">
                  <c:v>5.6439179999999997E-4</c:v>
                </c:pt>
                <c:pt idx="206">
                  <c:v>5.6737800000000011E-4</c:v>
                </c:pt>
                <c:pt idx="207">
                  <c:v>5.7102779999999994E-4</c:v>
                </c:pt>
                <c:pt idx="208">
                  <c:v>5.7335039999999995E-4</c:v>
                </c:pt>
                <c:pt idx="209">
                  <c:v>5.7567299999999996E-4</c:v>
                </c:pt>
                <c:pt idx="210">
                  <c:v>5.7899099999999995E-4</c:v>
                </c:pt>
                <c:pt idx="211">
                  <c:v>5.8164540000000002E-4</c:v>
                </c:pt>
                <c:pt idx="212">
                  <c:v>5.8396800000000003E-4</c:v>
                </c:pt>
                <c:pt idx="213">
                  <c:v>5.866224E-4</c:v>
                </c:pt>
                <c:pt idx="214">
                  <c:v>5.8994040000000009E-4</c:v>
                </c:pt>
                <c:pt idx="215">
                  <c:v>5.9226299999999999E-4</c:v>
                </c:pt>
                <c:pt idx="216">
                  <c:v>5.9491739999999996E-4</c:v>
                </c:pt>
                <c:pt idx="217">
                  <c:v>5.9790359999999999E-4</c:v>
                </c:pt>
                <c:pt idx="218">
                  <c:v>6.0122159999999997E-4</c:v>
                </c:pt>
                <c:pt idx="219">
                  <c:v>6.0321240000000003E-4</c:v>
                </c:pt>
                <c:pt idx="220">
                  <c:v>6.058668000000001E-4</c:v>
                </c:pt>
                <c:pt idx="221">
                  <c:v>6.0918480000000008E-4</c:v>
                </c:pt>
                <c:pt idx="222">
                  <c:v>6.1183920000000005E-4</c:v>
                </c:pt>
                <c:pt idx="223">
                  <c:v>6.1416179999999995E-4</c:v>
                </c:pt>
                <c:pt idx="224">
                  <c:v>6.1747980000000004E-4</c:v>
                </c:pt>
                <c:pt idx="225">
                  <c:v>6.2046599999999996E-4</c:v>
                </c:pt>
                <c:pt idx="226">
                  <c:v>6.2278860000000008E-4</c:v>
                </c:pt>
                <c:pt idx="227">
                  <c:v>6.2544300000000005E-4</c:v>
                </c:pt>
                <c:pt idx="228">
                  <c:v>6.2876100000000003E-4</c:v>
                </c:pt>
                <c:pt idx="229">
                  <c:v>6.314154E-4</c:v>
                </c:pt>
                <c:pt idx="230">
                  <c:v>6.3340620000000005E-4</c:v>
                </c:pt>
                <c:pt idx="231">
                  <c:v>6.3672420000000004E-4</c:v>
                </c:pt>
                <c:pt idx="232">
                  <c:v>6.4004220000000002E-4</c:v>
                </c:pt>
                <c:pt idx="233">
                  <c:v>6.4203300000000008E-4</c:v>
                </c:pt>
                <c:pt idx="234">
                  <c:v>6.4468740000000004E-4</c:v>
                </c:pt>
                <c:pt idx="235">
                  <c:v>6.4767360000000007E-4</c:v>
                </c:pt>
                <c:pt idx="236">
                  <c:v>6.506598000000001E-4</c:v>
                </c:pt>
                <c:pt idx="237">
                  <c:v>6.5331420000000007E-4</c:v>
                </c:pt>
                <c:pt idx="238">
                  <c:v>6.5630039999999999E-4</c:v>
                </c:pt>
                <c:pt idx="239">
                  <c:v>6.5961840000000008E-4</c:v>
                </c:pt>
                <c:pt idx="240">
                  <c:v>6.6160920000000003E-4</c:v>
                </c:pt>
                <c:pt idx="241">
                  <c:v>6.6426359999999999E-4</c:v>
                </c:pt>
                <c:pt idx="242">
                  <c:v>6.6691799999999996E-4</c:v>
                </c:pt>
                <c:pt idx="243">
                  <c:v>6.6990419999999999E-4</c:v>
                </c:pt>
                <c:pt idx="244">
                  <c:v>6.7222680000000011E-4</c:v>
                </c:pt>
                <c:pt idx="245">
                  <c:v>6.7488119999999996E-4</c:v>
                </c:pt>
                <c:pt idx="246">
                  <c:v>6.7886279999999997E-4</c:v>
                </c:pt>
                <c:pt idx="247">
                  <c:v>6.8118539999999998E-4</c:v>
                </c:pt>
                <c:pt idx="248">
                  <c:v>6.835080000000001E-4</c:v>
                </c:pt>
                <c:pt idx="249">
                  <c:v>6.8616240000000006E-4</c:v>
                </c:pt>
                <c:pt idx="250">
                  <c:v>6.8981220000000011E-4</c:v>
                </c:pt>
                <c:pt idx="251">
                  <c:v>6.9180299999999995E-4</c:v>
                </c:pt>
                <c:pt idx="252">
                  <c:v>6.9445740000000002E-4</c:v>
                </c:pt>
                <c:pt idx="253">
                  <c:v>6.9810719999999996E-4</c:v>
                </c:pt>
                <c:pt idx="254">
                  <c:v>7.0042980000000008E-4</c:v>
                </c:pt>
                <c:pt idx="255">
                  <c:v>7.0275239999999998E-4</c:v>
                </c:pt>
                <c:pt idx="256">
                  <c:v>7.0540680000000006E-4</c:v>
                </c:pt>
                <c:pt idx="257">
                  <c:v>7.0872480000000004E-4</c:v>
                </c:pt>
                <c:pt idx="258">
                  <c:v>7.1104740000000005E-4</c:v>
                </c:pt>
                <c:pt idx="259">
                  <c:v>7.1370180000000002E-4</c:v>
                </c:pt>
                <c:pt idx="260">
                  <c:v>7.170198E-4</c:v>
                </c:pt>
                <c:pt idx="261">
                  <c:v>7.2000600000000003E-4</c:v>
                </c:pt>
                <c:pt idx="262">
                  <c:v>7.2199679999999998E-4</c:v>
                </c:pt>
                <c:pt idx="263">
                  <c:v>7.2465120000000005E-4</c:v>
                </c:pt>
                <c:pt idx="264">
                  <c:v>7.2796920000000004E-4</c:v>
                </c:pt>
                <c:pt idx="265">
                  <c:v>7.3095540000000017E-4</c:v>
                </c:pt>
                <c:pt idx="266">
                  <c:v>7.3327800000000008E-4</c:v>
                </c:pt>
                <c:pt idx="267">
                  <c:v>7.3659600000000017E-4</c:v>
                </c:pt>
                <c:pt idx="268">
                  <c:v>7.3925040000000003E-4</c:v>
                </c:pt>
                <c:pt idx="269">
                  <c:v>7.4157300000000004E-4</c:v>
                </c:pt>
                <c:pt idx="270">
                  <c:v>7.4422740000000011E-4</c:v>
                </c:pt>
                <c:pt idx="271">
                  <c:v>7.4754539999999999E-4</c:v>
                </c:pt>
                <c:pt idx="272">
                  <c:v>7.5019980000000006E-4</c:v>
                </c:pt>
                <c:pt idx="273">
                  <c:v>7.5252240000000007E-4</c:v>
                </c:pt>
                <c:pt idx="274">
                  <c:v>7.555086000000001E-4</c:v>
                </c:pt>
                <c:pt idx="275">
                  <c:v>7.5882659999999998E-4</c:v>
                </c:pt>
                <c:pt idx="276">
                  <c:v>7.6081740000000003E-4</c:v>
                </c:pt>
                <c:pt idx="277">
                  <c:v>7.6314000000000015E-4</c:v>
                </c:pt>
                <c:pt idx="278">
                  <c:v>7.6678980000000009E-4</c:v>
                </c:pt>
                <c:pt idx="279">
                  <c:v>7.6977600000000001E-4</c:v>
                </c:pt>
                <c:pt idx="280">
                  <c:v>7.7176679999999996E-4</c:v>
                </c:pt>
                <c:pt idx="281">
                  <c:v>7.7508480000000005E-4</c:v>
                </c:pt>
                <c:pt idx="282">
                  <c:v>7.7840280000000003E-4</c:v>
                </c:pt>
                <c:pt idx="283">
                  <c:v>7.8072540000000005E-4</c:v>
                </c:pt>
                <c:pt idx="284">
                  <c:v>7.8271619999999999E-4</c:v>
                </c:pt>
                <c:pt idx="285">
                  <c:v>7.8636600000000004E-4</c:v>
                </c:pt>
                <c:pt idx="286">
                  <c:v>7.8902040000000011E-4</c:v>
                </c:pt>
                <c:pt idx="287">
                  <c:v>7.9101120000000006E-4</c:v>
                </c:pt>
                <c:pt idx="288">
                  <c:v>7.9399739999999998E-4</c:v>
                </c:pt>
                <c:pt idx="289">
                  <c:v>7.9764720000000014E-4</c:v>
                </c:pt>
                <c:pt idx="290">
                  <c:v>7.9996980000000015E-4</c:v>
                </c:pt>
                <c:pt idx="291">
                  <c:v>8.0229239999999994E-4</c:v>
                </c:pt>
                <c:pt idx="292">
                  <c:v>8.0494680000000012E-4</c:v>
                </c:pt>
                <c:pt idx="293">
                  <c:v>8.0859660000000006E-4</c:v>
                </c:pt>
                <c:pt idx="294">
                  <c:v>8.1091920000000018E-4</c:v>
                </c:pt>
                <c:pt idx="295">
                  <c:v>8.1357360000000015E-4</c:v>
                </c:pt>
                <c:pt idx="296">
                  <c:v>8.1689160000000013E-4</c:v>
                </c:pt>
                <c:pt idx="297">
                  <c:v>8.195460000000001E-4</c:v>
                </c:pt>
                <c:pt idx="298">
                  <c:v>8.2153679999999994E-4</c:v>
                </c:pt>
                <c:pt idx="299">
                  <c:v>8.2452300000000007E-4</c:v>
                </c:pt>
                <c:pt idx="300">
                  <c:v>8.2784099999999995E-4</c:v>
                </c:pt>
                <c:pt idx="301">
                  <c:v>8.2983180000000001E-4</c:v>
                </c:pt>
                <c:pt idx="302">
                  <c:v>8.3281799999999993E-4</c:v>
                </c:pt>
                <c:pt idx="303">
                  <c:v>8.3646779999999997E-4</c:v>
                </c:pt>
                <c:pt idx="304">
                  <c:v>8.3879040000000009E-4</c:v>
                </c:pt>
                <c:pt idx="305">
                  <c:v>8.41113E-4</c:v>
                </c:pt>
                <c:pt idx="306">
                  <c:v>8.4376740000000007E-4</c:v>
                </c:pt>
                <c:pt idx="307">
                  <c:v>8.4708540000000005E-4</c:v>
                </c:pt>
                <c:pt idx="308">
                  <c:v>8.4973980000000002E-4</c:v>
                </c:pt>
                <c:pt idx="309">
                  <c:v>8.5206239999999992E-4</c:v>
                </c:pt>
                <c:pt idx="310">
                  <c:v>8.5538039999999991E-4</c:v>
                </c:pt>
                <c:pt idx="311">
                  <c:v>8.5803480000000009E-4</c:v>
                </c:pt>
                <c:pt idx="312">
                  <c:v>8.6035739999999999E-4</c:v>
                </c:pt>
                <c:pt idx="313">
                  <c:v>8.6334360000000002E-4</c:v>
                </c:pt>
                <c:pt idx="314">
                  <c:v>8.6699339999999996E-4</c:v>
                </c:pt>
                <c:pt idx="315">
                  <c:v>8.6898420000000001E-4</c:v>
                </c:pt>
                <c:pt idx="316">
                  <c:v>8.7130680000000013E-4</c:v>
                </c:pt>
                <c:pt idx="317">
                  <c:v>8.7462480000000001E-4</c:v>
                </c:pt>
                <c:pt idx="318">
                  <c:v>8.7761100000000015E-4</c:v>
                </c:pt>
                <c:pt idx="319">
                  <c:v>8.7960179999999998E-4</c:v>
                </c:pt>
                <c:pt idx="320">
                  <c:v>8.8225620000000017E-4</c:v>
                </c:pt>
                <c:pt idx="321">
                  <c:v>8.8590600000000011E-4</c:v>
                </c:pt>
                <c:pt idx="322">
                  <c:v>8.8856039999999986E-4</c:v>
                </c:pt>
                <c:pt idx="323">
                  <c:v>8.9088300000000019E-4</c:v>
                </c:pt>
                <c:pt idx="324">
                  <c:v>8.9420099999999996E-4</c:v>
                </c:pt>
                <c:pt idx="325">
                  <c:v>8.9718719999999999E-4</c:v>
                </c:pt>
                <c:pt idx="326">
                  <c:v>8.9917800000000004E-4</c:v>
                </c:pt>
                <c:pt idx="327">
                  <c:v>9.0183240000000001E-4</c:v>
                </c:pt>
                <c:pt idx="328">
                  <c:v>9.051504000000001E-4</c:v>
                </c:pt>
                <c:pt idx="329">
                  <c:v>9.0780480000000007E-4</c:v>
                </c:pt>
                <c:pt idx="330">
                  <c:v>9.0950745789473682E-4</c:v>
                </c:pt>
              </c:numCache>
            </c:numRef>
          </c:xVal>
          <c:yVal>
            <c:numRef>
              <c:f>'plaster 8.1_8'!$G$9:$G$352</c:f>
              <c:numCache>
                <c:formatCode>General</c:formatCode>
                <c:ptCount val="344"/>
                <c:pt idx="0">
                  <c:v>0</c:v>
                </c:pt>
                <c:pt idx="1">
                  <c:v>3.6787668119643305E-2</c:v>
                </c:pt>
                <c:pt idx="2">
                  <c:v>4.9050224159524411E-2</c:v>
                </c:pt>
                <c:pt idx="3">
                  <c:v>6.1312780199405503E-2</c:v>
                </c:pt>
                <c:pt idx="4">
                  <c:v>3.6787668119643305E-2</c:v>
                </c:pt>
                <c:pt idx="5">
                  <c:v>3.6787668119643305E-2</c:v>
                </c:pt>
                <c:pt idx="6">
                  <c:v>4.9050224159524411E-2</c:v>
                </c:pt>
                <c:pt idx="7">
                  <c:v>4.9050224159524411E-2</c:v>
                </c:pt>
                <c:pt idx="8">
                  <c:v>8.5837892279167702E-2</c:v>
                </c:pt>
                <c:pt idx="9">
                  <c:v>8.5837892279167702E-2</c:v>
                </c:pt>
                <c:pt idx="10">
                  <c:v>0.11036300435892991</c:v>
                </c:pt>
                <c:pt idx="11">
                  <c:v>0.11036300435892991</c:v>
                </c:pt>
                <c:pt idx="12">
                  <c:v>0.11036300435892991</c:v>
                </c:pt>
                <c:pt idx="13">
                  <c:v>0.11036300435892991</c:v>
                </c:pt>
                <c:pt idx="14">
                  <c:v>0.12262556039881101</c:v>
                </c:pt>
                <c:pt idx="15">
                  <c:v>0.12262556039881101</c:v>
                </c:pt>
                <c:pt idx="16">
                  <c:v>0.14715067247857322</c:v>
                </c:pt>
                <c:pt idx="17">
                  <c:v>0.13488811643869211</c:v>
                </c:pt>
                <c:pt idx="18">
                  <c:v>0.1716757845583354</c:v>
                </c:pt>
                <c:pt idx="19">
                  <c:v>0.1716757845583354</c:v>
                </c:pt>
                <c:pt idx="20">
                  <c:v>0.18393834059821654</c:v>
                </c:pt>
                <c:pt idx="21">
                  <c:v>0.19620089663809764</c:v>
                </c:pt>
                <c:pt idx="22">
                  <c:v>0.1716757845583354</c:v>
                </c:pt>
                <c:pt idx="23">
                  <c:v>0.23298856475774096</c:v>
                </c:pt>
                <c:pt idx="24">
                  <c:v>0.22072600871785983</c:v>
                </c:pt>
                <c:pt idx="25">
                  <c:v>0.20846345267797867</c:v>
                </c:pt>
                <c:pt idx="26">
                  <c:v>0.22072600871785983</c:v>
                </c:pt>
                <c:pt idx="27">
                  <c:v>0.23298856475774096</c:v>
                </c:pt>
                <c:pt idx="28">
                  <c:v>0.20846345267797867</c:v>
                </c:pt>
                <c:pt idx="29">
                  <c:v>0.25751367683750315</c:v>
                </c:pt>
                <c:pt idx="30">
                  <c:v>0.25751367683750315</c:v>
                </c:pt>
                <c:pt idx="31">
                  <c:v>0.29430134495714644</c:v>
                </c:pt>
                <c:pt idx="32">
                  <c:v>0.2820387889172653</c:v>
                </c:pt>
                <c:pt idx="33">
                  <c:v>0.30656390099702752</c:v>
                </c:pt>
                <c:pt idx="34">
                  <c:v>0.29430134495714644</c:v>
                </c:pt>
                <c:pt idx="35">
                  <c:v>0.29430134495714644</c:v>
                </c:pt>
                <c:pt idx="36">
                  <c:v>0.31882645703690859</c:v>
                </c:pt>
                <c:pt idx="37">
                  <c:v>0.31882645703690859</c:v>
                </c:pt>
                <c:pt idx="38">
                  <c:v>0.33108901307678967</c:v>
                </c:pt>
                <c:pt idx="39">
                  <c:v>0.33108901307678967</c:v>
                </c:pt>
                <c:pt idx="40">
                  <c:v>0.34335156911667081</c:v>
                </c:pt>
                <c:pt idx="41">
                  <c:v>0.34335156911667081</c:v>
                </c:pt>
                <c:pt idx="42">
                  <c:v>0.35561412515655189</c:v>
                </c:pt>
                <c:pt idx="43">
                  <c:v>0.35561412515655189</c:v>
                </c:pt>
                <c:pt idx="44">
                  <c:v>0.36787668119643308</c:v>
                </c:pt>
                <c:pt idx="45">
                  <c:v>0.39240179327619529</c:v>
                </c:pt>
                <c:pt idx="46">
                  <c:v>0.41692690535595733</c:v>
                </c:pt>
                <c:pt idx="47">
                  <c:v>0.40466434931607631</c:v>
                </c:pt>
                <c:pt idx="48">
                  <c:v>0.41692690535595733</c:v>
                </c:pt>
                <c:pt idx="49">
                  <c:v>0.44145201743571966</c:v>
                </c:pt>
                <c:pt idx="50">
                  <c:v>0.46597712951548192</c:v>
                </c:pt>
                <c:pt idx="51">
                  <c:v>0.42918946139583852</c:v>
                </c:pt>
                <c:pt idx="52">
                  <c:v>0.46597712951548192</c:v>
                </c:pt>
                <c:pt idx="53">
                  <c:v>0.47823968555536295</c:v>
                </c:pt>
                <c:pt idx="54">
                  <c:v>0.47823968555536295</c:v>
                </c:pt>
                <c:pt idx="55">
                  <c:v>0.49050224159524403</c:v>
                </c:pt>
                <c:pt idx="56">
                  <c:v>0.47823968555536295</c:v>
                </c:pt>
                <c:pt idx="57">
                  <c:v>0.50276479763512527</c:v>
                </c:pt>
                <c:pt idx="58">
                  <c:v>0.50276479763512527</c:v>
                </c:pt>
                <c:pt idx="59">
                  <c:v>0.53955246575476845</c:v>
                </c:pt>
                <c:pt idx="60">
                  <c:v>0.53955246575476845</c:v>
                </c:pt>
                <c:pt idx="61">
                  <c:v>0.53955246575476845</c:v>
                </c:pt>
                <c:pt idx="62">
                  <c:v>0.55181502179464947</c:v>
                </c:pt>
                <c:pt idx="63">
                  <c:v>0.58860268991429288</c:v>
                </c:pt>
                <c:pt idx="64">
                  <c:v>0.58860268991429288</c:v>
                </c:pt>
                <c:pt idx="65">
                  <c:v>0.57634013387441185</c:v>
                </c:pt>
                <c:pt idx="66">
                  <c:v>0.58860268991429288</c:v>
                </c:pt>
                <c:pt idx="67">
                  <c:v>0.61312780199405503</c:v>
                </c:pt>
                <c:pt idx="68">
                  <c:v>0.62539035803393617</c:v>
                </c:pt>
                <c:pt idx="69">
                  <c:v>0.61312780199405503</c:v>
                </c:pt>
                <c:pt idx="70">
                  <c:v>0.61312780199405503</c:v>
                </c:pt>
                <c:pt idx="71">
                  <c:v>0.63765291407381719</c:v>
                </c:pt>
                <c:pt idx="72">
                  <c:v>0.64991547011369832</c:v>
                </c:pt>
                <c:pt idx="73">
                  <c:v>0.63765291407381719</c:v>
                </c:pt>
                <c:pt idx="74">
                  <c:v>0.6744405821934607</c:v>
                </c:pt>
                <c:pt idx="75">
                  <c:v>0.72349080635298502</c:v>
                </c:pt>
                <c:pt idx="76">
                  <c:v>0.69896569427322275</c:v>
                </c:pt>
                <c:pt idx="77">
                  <c:v>0.69896569427322275</c:v>
                </c:pt>
                <c:pt idx="78">
                  <c:v>0.71122825031310377</c:v>
                </c:pt>
                <c:pt idx="79">
                  <c:v>0.71122825031310377</c:v>
                </c:pt>
                <c:pt idx="80">
                  <c:v>0.7602784744726282</c:v>
                </c:pt>
                <c:pt idx="81">
                  <c:v>0.78480358655239058</c:v>
                </c:pt>
                <c:pt idx="82">
                  <c:v>0.7602784744726282</c:v>
                </c:pt>
                <c:pt idx="83">
                  <c:v>0.77254103051250944</c:v>
                </c:pt>
                <c:pt idx="84">
                  <c:v>0.80932869863215262</c:v>
                </c:pt>
                <c:pt idx="85">
                  <c:v>0.7970661425922716</c:v>
                </c:pt>
                <c:pt idx="86">
                  <c:v>0.82159125467203364</c:v>
                </c:pt>
                <c:pt idx="87">
                  <c:v>0.82159125467203364</c:v>
                </c:pt>
                <c:pt idx="88">
                  <c:v>0.85837892279167705</c:v>
                </c:pt>
                <c:pt idx="89">
                  <c:v>0.84611636675179602</c:v>
                </c:pt>
                <c:pt idx="90">
                  <c:v>0.85837892279167705</c:v>
                </c:pt>
                <c:pt idx="91">
                  <c:v>0.84611636675179602</c:v>
                </c:pt>
                <c:pt idx="92">
                  <c:v>0.85837892279167705</c:v>
                </c:pt>
                <c:pt idx="93">
                  <c:v>0.89516659091132034</c:v>
                </c:pt>
                <c:pt idx="94">
                  <c:v>0.89516659091132034</c:v>
                </c:pt>
                <c:pt idx="95">
                  <c:v>0.89516659091132034</c:v>
                </c:pt>
                <c:pt idx="96">
                  <c:v>0.9196917029910826</c:v>
                </c:pt>
                <c:pt idx="97">
                  <c:v>0.94421681507084476</c:v>
                </c:pt>
                <c:pt idx="98">
                  <c:v>0.94421681507084476</c:v>
                </c:pt>
                <c:pt idx="99">
                  <c:v>0.9564793711107259</c:v>
                </c:pt>
                <c:pt idx="100">
                  <c:v>0.96874192715060703</c:v>
                </c:pt>
                <c:pt idx="101">
                  <c:v>0.98100448319048805</c:v>
                </c:pt>
                <c:pt idx="102">
                  <c:v>1.0177921513101311</c:v>
                </c:pt>
                <c:pt idx="103">
                  <c:v>1.0177921513101311</c:v>
                </c:pt>
                <c:pt idx="104">
                  <c:v>1.0055295952702505</c:v>
                </c:pt>
                <c:pt idx="105">
                  <c:v>1.0177921513101311</c:v>
                </c:pt>
                <c:pt idx="106">
                  <c:v>1.0423172633898938</c:v>
                </c:pt>
                <c:pt idx="107">
                  <c:v>1.0668423754696559</c:v>
                </c:pt>
                <c:pt idx="108">
                  <c:v>1.0913674875494179</c:v>
                </c:pt>
                <c:pt idx="109">
                  <c:v>1.0423172633898938</c:v>
                </c:pt>
                <c:pt idx="110">
                  <c:v>1.0791049315095369</c:v>
                </c:pt>
                <c:pt idx="111">
                  <c:v>1.1158925996291802</c:v>
                </c:pt>
                <c:pt idx="112">
                  <c:v>1.1158925996291802</c:v>
                </c:pt>
                <c:pt idx="113">
                  <c:v>1.1158925996291802</c:v>
                </c:pt>
                <c:pt idx="114">
                  <c:v>1.1526802677488237</c:v>
                </c:pt>
                <c:pt idx="115">
                  <c:v>1.1404177117089422</c:v>
                </c:pt>
                <c:pt idx="116">
                  <c:v>1.1772053798285858</c:v>
                </c:pt>
                <c:pt idx="117">
                  <c:v>1.1894679358684668</c:v>
                </c:pt>
                <c:pt idx="118">
                  <c:v>1.1894679358684668</c:v>
                </c:pt>
                <c:pt idx="119">
                  <c:v>1.1894679358684668</c:v>
                </c:pt>
                <c:pt idx="120">
                  <c:v>1.201730491908348</c:v>
                </c:pt>
                <c:pt idx="121">
                  <c:v>1.2262556039881101</c:v>
                </c:pt>
                <c:pt idx="122">
                  <c:v>1.2385181600279913</c:v>
                </c:pt>
                <c:pt idx="123">
                  <c:v>1.2630432721077534</c:v>
                </c:pt>
                <c:pt idx="124">
                  <c:v>1.2385181600279913</c:v>
                </c:pt>
                <c:pt idx="125">
                  <c:v>1.2753058281476344</c:v>
                </c:pt>
                <c:pt idx="126">
                  <c:v>1.2507807160678723</c:v>
                </c:pt>
                <c:pt idx="127">
                  <c:v>1.2753058281476344</c:v>
                </c:pt>
                <c:pt idx="128">
                  <c:v>1.2998309402273966</c:v>
                </c:pt>
                <c:pt idx="129">
                  <c:v>1.3243560523071587</c:v>
                </c:pt>
                <c:pt idx="130">
                  <c:v>1.3366186083470399</c:v>
                </c:pt>
                <c:pt idx="131">
                  <c:v>1.3611437204268024</c:v>
                </c:pt>
                <c:pt idx="132">
                  <c:v>1.3611437204268024</c:v>
                </c:pt>
                <c:pt idx="133">
                  <c:v>1.3734062764666832</c:v>
                </c:pt>
                <c:pt idx="134">
                  <c:v>1.3734062764666832</c:v>
                </c:pt>
                <c:pt idx="135">
                  <c:v>1.3734062764666832</c:v>
                </c:pt>
                <c:pt idx="136">
                  <c:v>1.4101939445863267</c:v>
                </c:pt>
                <c:pt idx="137">
                  <c:v>1.3979313885464455</c:v>
                </c:pt>
                <c:pt idx="138">
                  <c:v>1.4347190566660888</c:v>
                </c:pt>
                <c:pt idx="139">
                  <c:v>1.4347190566660888</c:v>
                </c:pt>
                <c:pt idx="140">
                  <c:v>1.4715067247857323</c:v>
                </c:pt>
                <c:pt idx="141">
                  <c:v>1.4592441687458513</c:v>
                </c:pt>
                <c:pt idx="142">
                  <c:v>1.44698161270597</c:v>
                </c:pt>
                <c:pt idx="143">
                  <c:v>1.5082943929053756</c:v>
                </c:pt>
                <c:pt idx="144">
                  <c:v>1.5082943929053756</c:v>
                </c:pt>
                <c:pt idx="145">
                  <c:v>1.4837692808256133</c:v>
                </c:pt>
                <c:pt idx="146">
                  <c:v>1.5328195049851379</c:v>
                </c:pt>
                <c:pt idx="147">
                  <c:v>1.5328195049851379</c:v>
                </c:pt>
                <c:pt idx="148">
                  <c:v>1.5573446170648997</c:v>
                </c:pt>
                <c:pt idx="149">
                  <c:v>1.5573446170648997</c:v>
                </c:pt>
                <c:pt idx="150">
                  <c:v>1.581869729144662</c:v>
                </c:pt>
                <c:pt idx="151">
                  <c:v>1.5696071731047812</c:v>
                </c:pt>
                <c:pt idx="152">
                  <c:v>1.5941322851845432</c:v>
                </c:pt>
                <c:pt idx="153">
                  <c:v>1.6309199533041863</c:v>
                </c:pt>
                <c:pt idx="154">
                  <c:v>1.6309199533041863</c:v>
                </c:pt>
                <c:pt idx="155">
                  <c:v>1.6431825093440673</c:v>
                </c:pt>
                <c:pt idx="156">
                  <c:v>1.6431825093440673</c:v>
                </c:pt>
                <c:pt idx="157">
                  <c:v>1.692232733503592</c:v>
                </c:pt>
                <c:pt idx="158">
                  <c:v>1.6799701774637106</c:v>
                </c:pt>
                <c:pt idx="159">
                  <c:v>1.7167578455833541</c:v>
                </c:pt>
                <c:pt idx="160">
                  <c:v>1.7044952895434731</c:v>
                </c:pt>
                <c:pt idx="161">
                  <c:v>1.7290204016232349</c:v>
                </c:pt>
                <c:pt idx="162">
                  <c:v>1.7290204016232349</c:v>
                </c:pt>
                <c:pt idx="163">
                  <c:v>1.7167578455833541</c:v>
                </c:pt>
                <c:pt idx="164">
                  <c:v>1.7658080697428786</c:v>
                </c:pt>
                <c:pt idx="165">
                  <c:v>1.7535455137029974</c:v>
                </c:pt>
                <c:pt idx="166">
                  <c:v>1.7658080697428786</c:v>
                </c:pt>
                <c:pt idx="167">
                  <c:v>1.8148582939024029</c:v>
                </c:pt>
                <c:pt idx="168">
                  <c:v>1.8025957378625219</c:v>
                </c:pt>
                <c:pt idx="169">
                  <c:v>1.8271208499422844</c:v>
                </c:pt>
                <c:pt idx="170">
                  <c:v>1.8148582939024029</c:v>
                </c:pt>
                <c:pt idx="171">
                  <c:v>1.8639085180619277</c:v>
                </c:pt>
                <c:pt idx="172">
                  <c:v>1.8271208499422844</c:v>
                </c:pt>
                <c:pt idx="173">
                  <c:v>1.8639085180619277</c:v>
                </c:pt>
                <c:pt idx="174">
                  <c:v>1.8639085180619277</c:v>
                </c:pt>
                <c:pt idx="175">
                  <c:v>1.8884336301416895</c:v>
                </c:pt>
                <c:pt idx="176">
                  <c:v>1.9006961861815708</c:v>
                </c:pt>
                <c:pt idx="177">
                  <c:v>1.9252212982613328</c:v>
                </c:pt>
                <c:pt idx="178">
                  <c:v>1.9497464103410955</c:v>
                </c:pt>
                <c:pt idx="179">
                  <c:v>1.9374838543012141</c:v>
                </c:pt>
                <c:pt idx="180">
                  <c:v>1.9497464103410955</c:v>
                </c:pt>
                <c:pt idx="181">
                  <c:v>1.9497464103410955</c:v>
                </c:pt>
                <c:pt idx="182">
                  <c:v>1.9742715224208569</c:v>
                </c:pt>
                <c:pt idx="183">
                  <c:v>1.9865340784607379</c:v>
                </c:pt>
                <c:pt idx="184">
                  <c:v>2.0110591905405011</c:v>
                </c:pt>
                <c:pt idx="185">
                  <c:v>2.0233217465803817</c:v>
                </c:pt>
                <c:pt idx="186">
                  <c:v>2.0355843026202622</c:v>
                </c:pt>
                <c:pt idx="187">
                  <c:v>2.0355843026202622</c:v>
                </c:pt>
                <c:pt idx="188">
                  <c:v>2.0723719707399058</c:v>
                </c:pt>
                <c:pt idx="189">
                  <c:v>2.0478468586601437</c:v>
                </c:pt>
                <c:pt idx="190">
                  <c:v>2.0968970828196682</c:v>
                </c:pt>
                <c:pt idx="191">
                  <c:v>2.1091596388595493</c:v>
                </c:pt>
                <c:pt idx="192">
                  <c:v>2.1091596388595493</c:v>
                </c:pt>
                <c:pt idx="193">
                  <c:v>2.1336847509393118</c:v>
                </c:pt>
                <c:pt idx="194">
                  <c:v>2.1336847509393118</c:v>
                </c:pt>
                <c:pt idx="195">
                  <c:v>2.1459473069791932</c:v>
                </c:pt>
                <c:pt idx="196">
                  <c:v>2.1827349750988359</c:v>
                </c:pt>
                <c:pt idx="197">
                  <c:v>2.1827349750988359</c:v>
                </c:pt>
                <c:pt idx="198">
                  <c:v>2.2195226432184794</c:v>
                </c:pt>
                <c:pt idx="199">
                  <c:v>2.1949975311387173</c:v>
                </c:pt>
                <c:pt idx="200">
                  <c:v>2.2072600871785979</c:v>
                </c:pt>
                <c:pt idx="201">
                  <c:v>2.2317851992583604</c:v>
                </c:pt>
                <c:pt idx="202">
                  <c:v>2.2563103113381224</c:v>
                </c:pt>
                <c:pt idx="203">
                  <c:v>2.2563103113381224</c:v>
                </c:pt>
                <c:pt idx="204">
                  <c:v>2.2563103113381224</c:v>
                </c:pt>
                <c:pt idx="205">
                  <c:v>2.2930979794577659</c:v>
                </c:pt>
                <c:pt idx="206">
                  <c:v>2.3053605354976474</c:v>
                </c:pt>
                <c:pt idx="207">
                  <c:v>2.3053605354976474</c:v>
                </c:pt>
                <c:pt idx="208">
                  <c:v>2.3053605354976474</c:v>
                </c:pt>
                <c:pt idx="209">
                  <c:v>2.34214820361729</c:v>
                </c:pt>
                <c:pt idx="210">
                  <c:v>2.34214820361729</c:v>
                </c:pt>
                <c:pt idx="211">
                  <c:v>2.3544107596571715</c:v>
                </c:pt>
                <c:pt idx="212">
                  <c:v>2.3544107596571715</c:v>
                </c:pt>
                <c:pt idx="213">
                  <c:v>2.3911984277768146</c:v>
                </c:pt>
                <c:pt idx="214">
                  <c:v>2.366673315697053</c:v>
                </c:pt>
                <c:pt idx="215">
                  <c:v>2.403460983816696</c:v>
                </c:pt>
                <c:pt idx="216">
                  <c:v>2.4279860958964585</c:v>
                </c:pt>
                <c:pt idx="217">
                  <c:v>2.4157235398565771</c:v>
                </c:pt>
                <c:pt idx="218">
                  <c:v>2.4525112079762201</c:v>
                </c:pt>
                <c:pt idx="219">
                  <c:v>2.4647737640161012</c:v>
                </c:pt>
                <c:pt idx="220">
                  <c:v>2.4770363200559826</c:v>
                </c:pt>
                <c:pt idx="221">
                  <c:v>2.4892988760958636</c:v>
                </c:pt>
                <c:pt idx="222">
                  <c:v>2.4892988760958636</c:v>
                </c:pt>
                <c:pt idx="223">
                  <c:v>2.5138239881756257</c:v>
                </c:pt>
                <c:pt idx="224">
                  <c:v>2.5138239881756257</c:v>
                </c:pt>
                <c:pt idx="225">
                  <c:v>2.5506116562952688</c:v>
                </c:pt>
                <c:pt idx="226">
                  <c:v>2.5383491002553877</c:v>
                </c:pt>
                <c:pt idx="227">
                  <c:v>2.5506116562952688</c:v>
                </c:pt>
                <c:pt idx="228">
                  <c:v>2.5751367683750312</c:v>
                </c:pt>
                <c:pt idx="229">
                  <c:v>2.5751367683750312</c:v>
                </c:pt>
                <c:pt idx="230">
                  <c:v>2.5873993244149118</c:v>
                </c:pt>
                <c:pt idx="231">
                  <c:v>2.6241869925345553</c:v>
                </c:pt>
                <c:pt idx="232">
                  <c:v>2.5996618804547933</c:v>
                </c:pt>
                <c:pt idx="233">
                  <c:v>2.6487121046143174</c:v>
                </c:pt>
                <c:pt idx="234">
                  <c:v>2.6487121046143174</c:v>
                </c:pt>
                <c:pt idx="235">
                  <c:v>2.6609746606541993</c:v>
                </c:pt>
                <c:pt idx="236">
                  <c:v>2.6732372166940799</c:v>
                </c:pt>
                <c:pt idx="237">
                  <c:v>2.7345499968934854</c:v>
                </c:pt>
                <c:pt idx="238">
                  <c:v>2.6977623287738428</c:v>
                </c:pt>
                <c:pt idx="239">
                  <c:v>2.6977623287738428</c:v>
                </c:pt>
                <c:pt idx="240">
                  <c:v>2.7468125529333665</c:v>
                </c:pt>
                <c:pt idx="241">
                  <c:v>2.7345499968934854</c:v>
                </c:pt>
                <c:pt idx="242">
                  <c:v>2.7468125529333665</c:v>
                </c:pt>
                <c:pt idx="243">
                  <c:v>2.7836002210530104</c:v>
                </c:pt>
                <c:pt idx="244">
                  <c:v>2.7590751089732479</c:v>
                </c:pt>
                <c:pt idx="245">
                  <c:v>2.7836002210530104</c:v>
                </c:pt>
                <c:pt idx="246">
                  <c:v>2.8203878891726535</c:v>
                </c:pt>
                <c:pt idx="247">
                  <c:v>2.8571755572922966</c:v>
                </c:pt>
                <c:pt idx="248">
                  <c:v>2.8449130012524151</c:v>
                </c:pt>
                <c:pt idx="249">
                  <c:v>2.8203878891726535</c:v>
                </c:pt>
                <c:pt idx="250">
                  <c:v>2.8694381133321776</c:v>
                </c:pt>
                <c:pt idx="251">
                  <c:v>2.8694381133321776</c:v>
                </c:pt>
                <c:pt idx="252">
                  <c:v>2.8939632254119401</c:v>
                </c:pt>
                <c:pt idx="253">
                  <c:v>2.9307508935315831</c:v>
                </c:pt>
                <c:pt idx="254">
                  <c:v>2.9062257814518206</c:v>
                </c:pt>
                <c:pt idx="255">
                  <c:v>2.9184883374917026</c:v>
                </c:pt>
                <c:pt idx="256">
                  <c:v>2.9430134495714646</c:v>
                </c:pt>
                <c:pt idx="257">
                  <c:v>2.9552760056113452</c:v>
                </c:pt>
                <c:pt idx="258">
                  <c:v>2.9552760056113452</c:v>
                </c:pt>
                <c:pt idx="259">
                  <c:v>2.9798011176911072</c:v>
                </c:pt>
                <c:pt idx="260">
                  <c:v>2.9798011176911072</c:v>
                </c:pt>
                <c:pt idx="261">
                  <c:v>2.9920636737309887</c:v>
                </c:pt>
                <c:pt idx="262">
                  <c:v>3.0165887858107512</c:v>
                </c:pt>
                <c:pt idx="263">
                  <c:v>3.0043262297708706</c:v>
                </c:pt>
                <c:pt idx="264">
                  <c:v>3.0165887858107512</c:v>
                </c:pt>
                <c:pt idx="265">
                  <c:v>3.0411138978905128</c:v>
                </c:pt>
                <c:pt idx="266">
                  <c:v>3.0656390099702757</c:v>
                </c:pt>
                <c:pt idx="267">
                  <c:v>3.0656390099702757</c:v>
                </c:pt>
                <c:pt idx="268">
                  <c:v>3.1146892341297994</c:v>
                </c:pt>
                <c:pt idx="269">
                  <c:v>3.1269517901696804</c:v>
                </c:pt>
                <c:pt idx="270">
                  <c:v>3.1269517901696804</c:v>
                </c:pt>
                <c:pt idx="271">
                  <c:v>3.1269517901696804</c:v>
                </c:pt>
                <c:pt idx="272">
                  <c:v>3.1392143462095623</c:v>
                </c:pt>
                <c:pt idx="273">
                  <c:v>3.1637394582893239</c:v>
                </c:pt>
                <c:pt idx="274">
                  <c:v>3.1760020143292054</c:v>
                </c:pt>
                <c:pt idx="275">
                  <c:v>3.1760020143292054</c:v>
                </c:pt>
                <c:pt idx="276">
                  <c:v>3.2005271264089679</c:v>
                </c:pt>
                <c:pt idx="277">
                  <c:v>3.1760020143292054</c:v>
                </c:pt>
                <c:pt idx="278">
                  <c:v>3.2373147945286105</c:v>
                </c:pt>
                <c:pt idx="279">
                  <c:v>3.2373147945286105</c:v>
                </c:pt>
                <c:pt idx="280">
                  <c:v>3.249577350568492</c:v>
                </c:pt>
                <c:pt idx="281">
                  <c:v>3.249577350568492</c:v>
                </c:pt>
                <c:pt idx="282">
                  <c:v>3.2863650186881346</c:v>
                </c:pt>
                <c:pt idx="283">
                  <c:v>3.298627574728016</c:v>
                </c:pt>
                <c:pt idx="284">
                  <c:v>3.298627574728016</c:v>
                </c:pt>
                <c:pt idx="285">
                  <c:v>3.298627574728016</c:v>
                </c:pt>
                <c:pt idx="286">
                  <c:v>3.3599403549274212</c:v>
                </c:pt>
                <c:pt idx="287">
                  <c:v>3.3354152428476587</c:v>
                </c:pt>
                <c:pt idx="288">
                  <c:v>3.3599403549274212</c:v>
                </c:pt>
                <c:pt idx="289">
                  <c:v>3.3599403549274212</c:v>
                </c:pt>
                <c:pt idx="290">
                  <c:v>3.4089905790869461</c:v>
                </c:pt>
                <c:pt idx="291">
                  <c:v>3.3844654670071841</c:v>
                </c:pt>
                <c:pt idx="292">
                  <c:v>3.3967280230470642</c:v>
                </c:pt>
                <c:pt idx="293">
                  <c:v>3.4212531351268272</c:v>
                </c:pt>
                <c:pt idx="294">
                  <c:v>3.4580408032464698</c:v>
                </c:pt>
                <c:pt idx="295">
                  <c:v>3.4580408032464698</c:v>
                </c:pt>
                <c:pt idx="296">
                  <c:v>3.4457782472065897</c:v>
                </c:pt>
                <c:pt idx="297">
                  <c:v>3.4948284713661137</c:v>
                </c:pt>
                <c:pt idx="298">
                  <c:v>3.4948284713661137</c:v>
                </c:pt>
                <c:pt idx="299">
                  <c:v>3.5070910274059948</c:v>
                </c:pt>
                <c:pt idx="300">
                  <c:v>3.5316161394857573</c:v>
                </c:pt>
                <c:pt idx="301">
                  <c:v>3.5193535834458762</c:v>
                </c:pt>
                <c:pt idx="302">
                  <c:v>3.5193535834458762</c:v>
                </c:pt>
                <c:pt idx="303">
                  <c:v>3.5561412515655202</c:v>
                </c:pt>
                <c:pt idx="304">
                  <c:v>3.5684038076054003</c:v>
                </c:pt>
                <c:pt idx="305">
                  <c:v>3.5806663636452813</c:v>
                </c:pt>
                <c:pt idx="306">
                  <c:v>3.5684038076054003</c:v>
                </c:pt>
                <c:pt idx="307">
                  <c:v>3.5929289196851633</c:v>
                </c:pt>
                <c:pt idx="308">
                  <c:v>3.6297165878048059</c:v>
                </c:pt>
                <c:pt idx="309">
                  <c:v>3.6297165878048059</c:v>
                </c:pt>
                <c:pt idx="310">
                  <c:v>3.6542416998845688</c:v>
                </c:pt>
                <c:pt idx="311">
                  <c:v>3.6787668119643304</c:v>
                </c:pt>
                <c:pt idx="312">
                  <c:v>3.6542416998845688</c:v>
                </c:pt>
                <c:pt idx="313">
                  <c:v>3.6910293680042114</c:v>
                </c:pt>
                <c:pt idx="314">
                  <c:v>3.7278170361238554</c:v>
                </c:pt>
                <c:pt idx="315">
                  <c:v>3.7032919240440925</c:v>
                </c:pt>
                <c:pt idx="316">
                  <c:v>3.7278170361238554</c:v>
                </c:pt>
                <c:pt idx="317">
                  <c:v>3.7278170361238554</c:v>
                </c:pt>
                <c:pt idx="318">
                  <c:v>3.764604704243498</c:v>
                </c:pt>
                <c:pt idx="319">
                  <c:v>3.752342148203617</c:v>
                </c:pt>
                <c:pt idx="320">
                  <c:v>3.740079592163736</c:v>
                </c:pt>
                <c:pt idx="321">
                  <c:v>3.7891298163232601</c:v>
                </c:pt>
                <c:pt idx="322">
                  <c:v>3.8013923723631415</c:v>
                </c:pt>
                <c:pt idx="323">
                  <c:v>3.8381800404827846</c:v>
                </c:pt>
                <c:pt idx="324">
                  <c:v>3.8259174844429036</c:v>
                </c:pt>
                <c:pt idx="325">
                  <c:v>3.8259174844429036</c:v>
                </c:pt>
                <c:pt idx="326">
                  <c:v>3.8872302646423091</c:v>
                </c:pt>
                <c:pt idx="327">
                  <c:v>3.8627051525625471</c:v>
                </c:pt>
                <c:pt idx="328">
                  <c:v>3.8749677086024281</c:v>
                </c:pt>
                <c:pt idx="329">
                  <c:v>0.7970661425922716</c:v>
                </c:pt>
                <c:pt idx="330">
                  <c:v>0</c:v>
                </c:pt>
                <c:pt idx="333">
                  <c:v>3.8872302646423091</c:v>
                </c:pt>
                <c:pt idx="335">
                  <c:v>2.3323381587853853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A0E-744F-9CBD-08B8BF8002ED}"/>
            </c:ext>
          </c:extLst>
        </c:ser>
        <c:ser>
          <c:idx val="3"/>
          <c:order val="3"/>
          <c:tx>
            <c:v>8.1.7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'plaster 8.1_7'!$H$9:$H$580</c:f>
              <c:numCache>
                <c:formatCode>General</c:formatCode>
                <c:ptCount val="572"/>
                <c:pt idx="0">
                  <c:v>0</c:v>
                </c:pt>
                <c:pt idx="1">
                  <c:v>1.0038600000000001E-5</c:v>
                </c:pt>
                <c:pt idx="2">
                  <c:v>8.5175999999999996E-6</c:v>
                </c:pt>
                <c:pt idx="3">
                  <c:v>7.6050000000000009E-6</c:v>
                </c:pt>
                <c:pt idx="4">
                  <c:v>7.6050000000000009E-6</c:v>
                </c:pt>
                <c:pt idx="5">
                  <c:v>7.6050000000000009E-6</c:v>
                </c:pt>
                <c:pt idx="6">
                  <c:v>9.7344000000000012E-6</c:v>
                </c:pt>
                <c:pt idx="7">
                  <c:v>1.4905799999999999E-5</c:v>
                </c:pt>
                <c:pt idx="8">
                  <c:v>1.7947800000000001E-5</c:v>
                </c:pt>
                <c:pt idx="9">
                  <c:v>2.1294000000000003E-5</c:v>
                </c:pt>
                <c:pt idx="10">
                  <c:v>2.3423400000000003E-5</c:v>
                </c:pt>
                <c:pt idx="11">
                  <c:v>2.5857000000000003E-5</c:v>
                </c:pt>
                <c:pt idx="12">
                  <c:v>2.8594800000000003E-5</c:v>
                </c:pt>
                <c:pt idx="13">
                  <c:v>3.1028400000000003E-5</c:v>
                </c:pt>
                <c:pt idx="14">
                  <c:v>3.3157800000000003E-5</c:v>
                </c:pt>
                <c:pt idx="15">
                  <c:v>3.6199800000000005E-5</c:v>
                </c:pt>
                <c:pt idx="16">
                  <c:v>3.9546000000000004E-5</c:v>
                </c:pt>
                <c:pt idx="17">
                  <c:v>4.1371199999999994E-5</c:v>
                </c:pt>
                <c:pt idx="18">
                  <c:v>4.3500600000000002E-5</c:v>
                </c:pt>
                <c:pt idx="19">
                  <c:v>4.6238400000000001E-5</c:v>
                </c:pt>
                <c:pt idx="20">
                  <c:v>4.95846E-5</c:v>
                </c:pt>
                <c:pt idx="21">
                  <c:v>5.1409799999999997E-5</c:v>
                </c:pt>
                <c:pt idx="22">
                  <c:v>5.3843400000000007E-5</c:v>
                </c:pt>
                <c:pt idx="23">
                  <c:v>5.6885400000000009E-5</c:v>
                </c:pt>
                <c:pt idx="24">
                  <c:v>5.9318999999999999E-5</c:v>
                </c:pt>
                <c:pt idx="25">
                  <c:v>6.1448399999999999E-5</c:v>
                </c:pt>
                <c:pt idx="26">
                  <c:v>6.4186199999999999E-5</c:v>
                </c:pt>
                <c:pt idx="27">
                  <c:v>6.6924000000000012E-5</c:v>
                </c:pt>
                <c:pt idx="28">
                  <c:v>6.9053400000000005E-5</c:v>
                </c:pt>
                <c:pt idx="29">
                  <c:v>7.1487000000000015E-5</c:v>
                </c:pt>
                <c:pt idx="30">
                  <c:v>7.4833200000000007E-5</c:v>
                </c:pt>
                <c:pt idx="31">
                  <c:v>7.726679999999999E-5</c:v>
                </c:pt>
                <c:pt idx="32">
                  <c:v>7.9092000000000008E-5</c:v>
                </c:pt>
                <c:pt idx="33">
                  <c:v>8.1525600000000004E-5</c:v>
                </c:pt>
                <c:pt idx="34">
                  <c:v>8.5176000000000013E-5</c:v>
                </c:pt>
                <c:pt idx="35">
                  <c:v>8.7305400000000006E-5</c:v>
                </c:pt>
                <c:pt idx="36">
                  <c:v>8.94348E-5</c:v>
                </c:pt>
                <c:pt idx="37">
                  <c:v>9.2476800000000002E-5</c:v>
                </c:pt>
                <c:pt idx="38">
                  <c:v>9.4910399999999998E-5</c:v>
                </c:pt>
                <c:pt idx="39">
                  <c:v>9.7039799999999992E-5</c:v>
                </c:pt>
                <c:pt idx="40">
                  <c:v>9.9473400000000002E-5</c:v>
                </c:pt>
                <c:pt idx="41">
                  <c:v>1.0221120000000002E-4</c:v>
                </c:pt>
                <c:pt idx="42">
                  <c:v>1.0434060000000001E-4</c:v>
                </c:pt>
                <c:pt idx="43">
                  <c:v>1.0677420000000002E-4</c:v>
                </c:pt>
                <c:pt idx="44">
                  <c:v>1.1012040000000001E-4</c:v>
                </c:pt>
                <c:pt idx="45">
                  <c:v>1.1285820000000002E-4</c:v>
                </c:pt>
                <c:pt idx="46">
                  <c:v>1.1468339999999999E-4</c:v>
                </c:pt>
                <c:pt idx="47">
                  <c:v>1.1681280000000001E-4</c:v>
                </c:pt>
                <c:pt idx="48">
                  <c:v>1.2046320000000002E-4</c:v>
                </c:pt>
                <c:pt idx="49">
                  <c:v>1.225926E-4</c:v>
                </c:pt>
                <c:pt idx="50">
                  <c:v>1.2472199999999999E-4</c:v>
                </c:pt>
                <c:pt idx="51">
                  <c:v>1.2776400000000002E-4</c:v>
                </c:pt>
                <c:pt idx="52">
                  <c:v>1.3050180000000002E-4</c:v>
                </c:pt>
                <c:pt idx="53">
                  <c:v>1.3263120000000001E-4</c:v>
                </c:pt>
                <c:pt idx="54">
                  <c:v>1.3476060000000001E-4</c:v>
                </c:pt>
                <c:pt idx="55">
                  <c:v>1.3780260000000001E-4</c:v>
                </c:pt>
                <c:pt idx="56">
                  <c:v>1.402362E-4</c:v>
                </c:pt>
                <c:pt idx="57">
                  <c:v>1.423656E-4</c:v>
                </c:pt>
                <c:pt idx="58">
                  <c:v>1.4540760000000003E-4</c:v>
                </c:pt>
                <c:pt idx="59">
                  <c:v>1.4875380000000001E-4</c:v>
                </c:pt>
                <c:pt idx="60">
                  <c:v>1.5027479999999999E-4</c:v>
                </c:pt>
                <c:pt idx="61">
                  <c:v>1.5240419999999999E-4</c:v>
                </c:pt>
                <c:pt idx="62">
                  <c:v>1.5575040000000002E-4</c:v>
                </c:pt>
                <c:pt idx="63">
                  <c:v>1.5848820000000002E-4</c:v>
                </c:pt>
                <c:pt idx="64">
                  <c:v>1.6031340000000001E-4</c:v>
                </c:pt>
                <c:pt idx="65">
                  <c:v>1.6305120000000001E-4</c:v>
                </c:pt>
                <c:pt idx="66">
                  <c:v>1.6609320000000001E-4</c:v>
                </c:pt>
                <c:pt idx="67">
                  <c:v>1.682226E-4</c:v>
                </c:pt>
                <c:pt idx="68">
                  <c:v>1.7035200000000003E-4</c:v>
                </c:pt>
                <c:pt idx="69">
                  <c:v>1.730898E-4</c:v>
                </c:pt>
                <c:pt idx="70">
                  <c:v>1.7582760000000002E-4</c:v>
                </c:pt>
                <c:pt idx="71">
                  <c:v>1.7795700000000004E-4</c:v>
                </c:pt>
                <c:pt idx="72">
                  <c:v>1.8069479999999999E-4</c:v>
                </c:pt>
                <c:pt idx="73">
                  <c:v>1.8404100000000002E-4</c:v>
                </c:pt>
                <c:pt idx="74">
                  <c:v>1.8586620000000001E-4</c:v>
                </c:pt>
                <c:pt idx="75">
                  <c:v>1.8799560000000001E-4</c:v>
                </c:pt>
                <c:pt idx="76">
                  <c:v>1.9073340000000003E-4</c:v>
                </c:pt>
                <c:pt idx="77">
                  <c:v>1.9407959999999998E-4</c:v>
                </c:pt>
                <c:pt idx="78">
                  <c:v>1.959048E-4</c:v>
                </c:pt>
                <c:pt idx="79">
                  <c:v>1.983384E-4</c:v>
                </c:pt>
                <c:pt idx="80">
                  <c:v>2.0198879999999998E-4</c:v>
                </c:pt>
                <c:pt idx="81">
                  <c:v>2.0381400000000002E-4</c:v>
                </c:pt>
                <c:pt idx="82">
                  <c:v>2.0594339999999999E-4</c:v>
                </c:pt>
                <c:pt idx="83">
                  <c:v>2.0837700000000004E-4</c:v>
                </c:pt>
                <c:pt idx="84">
                  <c:v>2.1141900000000002E-4</c:v>
                </c:pt>
                <c:pt idx="85">
                  <c:v>2.1354840000000004E-4</c:v>
                </c:pt>
                <c:pt idx="86">
                  <c:v>2.1598199999999998E-4</c:v>
                </c:pt>
                <c:pt idx="87">
                  <c:v>2.1902399999999998E-4</c:v>
                </c:pt>
                <c:pt idx="88">
                  <c:v>2.2176180000000004E-4</c:v>
                </c:pt>
                <c:pt idx="89">
                  <c:v>2.2358699999999997E-4</c:v>
                </c:pt>
                <c:pt idx="90">
                  <c:v>2.263248E-4</c:v>
                </c:pt>
                <c:pt idx="91">
                  <c:v>2.29671E-4</c:v>
                </c:pt>
                <c:pt idx="92">
                  <c:v>2.3180040000000002E-4</c:v>
                </c:pt>
                <c:pt idx="93">
                  <c:v>2.3392979999999999E-4</c:v>
                </c:pt>
                <c:pt idx="94">
                  <c:v>2.3697180000000002E-4</c:v>
                </c:pt>
                <c:pt idx="95">
                  <c:v>2.3940540000000004E-4</c:v>
                </c:pt>
                <c:pt idx="96">
                  <c:v>2.4153480000000004E-4</c:v>
                </c:pt>
                <c:pt idx="97">
                  <c:v>2.4396839999999998E-4</c:v>
                </c:pt>
                <c:pt idx="98">
                  <c:v>2.4670620000000003E-4</c:v>
                </c:pt>
                <c:pt idx="99">
                  <c:v>2.491398E-4</c:v>
                </c:pt>
                <c:pt idx="100">
                  <c:v>2.5126920000000005E-4</c:v>
                </c:pt>
                <c:pt idx="101">
                  <c:v>2.546154E-4</c:v>
                </c:pt>
                <c:pt idx="102">
                  <c:v>2.5735319999999995E-4</c:v>
                </c:pt>
                <c:pt idx="103">
                  <c:v>2.5917840000000002E-4</c:v>
                </c:pt>
                <c:pt idx="104">
                  <c:v>2.6161199999999999E-4</c:v>
                </c:pt>
                <c:pt idx="105">
                  <c:v>2.6465400000000002E-4</c:v>
                </c:pt>
                <c:pt idx="106">
                  <c:v>2.6739180000000007E-4</c:v>
                </c:pt>
                <c:pt idx="107">
                  <c:v>2.6921699999999993E-4</c:v>
                </c:pt>
                <c:pt idx="108">
                  <c:v>2.7225900000000001E-4</c:v>
                </c:pt>
                <c:pt idx="109">
                  <c:v>2.7530099999999999E-4</c:v>
                </c:pt>
                <c:pt idx="110">
                  <c:v>2.7743040000000003E-4</c:v>
                </c:pt>
                <c:pt idx="111">
                  <c:v>2.7925560000000005E-4</c:v>
                </c:pt>
                <c:pt idx="112">
                  <c:v>2.8229760000000003E-4</c:v>
                </c:pt>
                <c:pt idx="113">
                  <c:v>2.8503540000000003E-4</c:v>
                </c:pt>
                <c:pt idx="114">
                  <c:v>2.8686060000000004E-4</c:v>
                </c:pt>
                <c:pt idx="115">
                  <c:v>2.8959840000000004E-4</c:v>
                </c:pt>
                <c:pt idx="116">
                  <c:v>2.9294459999999999E-4</c:v>
                </c:pt>
                <c:pt idx="117">
                  <c:v>2.9476980000000001E-4</c:v>
                </c:pt>
                <c:pt idx="118">
                  <c:v>2.9720339999999998E-4</c:v>
                </c:pt>
                <c:pt idx="119">
                  <c:v>2.9994119999999993E-4</c:v>
                </c:pt>
                <c:pt idx="120">
                  <c:v>3.0298320000000001E-4</c:v>
                </c:pt>
                <c:pt idx="121">
                  <c:v>3.0480839999999997E-4</c:v>
                </c:pt>
                <c:pt idx="122">
                  <c:v>3.0724200000000005E-4</c:v>
                </c:pt>
                <c:pt idx="123">
                  <c:v>3.1089239999999998E-4</c:v>
                </c:pt>
                <c:pt idx="124">
                  <c:v>3.1271760000000005E-4</c:v>
                </c:pt>
                <c:pt idx="125">
                  <c:v>3.1484699999999999E-4</c:v>
                </c:pt>
                <c:pt idx="126">
                  <c:v>3.1758480000000004E-4</c:v>
                </c:pt>
                <c:pt idx="127">
                  <c:v>3.2032260000000004E-4</c:v>
                </c:pt>
                <c:pt idx="128">
                  <c:v>3.2245199999999998E-4</c:v>
                </c:pt>
                <c:pt idx="129">
                  <c:v>3.2488560000000006E-4</c:v>
                </c:pt>
                <c:pt idx="130">
                  <c:v>3.2823180000000001E-4</c:v>
                </c:pt>
                <c:pt idx="131">
                  <c:v>3.3066539999999998E-4</c:v>
                </c:pt>
                <c:pt idx="132">
                  <c:v>3.3279480000000003E-4</c:v>
                </c:pt>
                <c:pt idx="133">
                  <c:v>3.352284E-4</c:v>
                </c:pt>
                <c:pt idx="134">
                  <c:v>3.385746E-4</c:v>
                </c:pt>
                <c:pt idx="135">
                  <c:v>3.4070400000000005E-4</c:v>
                </c:pt>
                <c:pt idx="136">
                  <c:v>3.4283339999999994E-4</c:v>
                </c:pt>
                <c:pt idx="137">
                  <c:v>3.4617959999999999E-4</c:v>
                </c:pt>
                <c:pt idx="138">
                  <c:v>3.4830900000000004E-4</c:v>
                </c:pt>
                <c:pt idx="139">
                  <c:v>3.5043840000000004E-4</c:v>
                </c:pt>
                <c:pt idx="140">
                  <c:v>3.5287200000000001E-4</c:v>
                </c:pt>
                <c:pt idx="141">
                  <c:v>3.5591400000000009E-4</c:v>
                </c:pt>
                <c:pt idx="142">
                  <c:v>3.5804339999999997E-4</c:v>
                </c:pt>
                <c:pt idx="143">
                  <c:v>3.60477E-4</c:v>
                </c:pt>
                <c:pt idx="144">
                  <c:v>3.6321480000000005E-4</c:v>
                </c:pt>
                <c:pt idx="145">
                  <c:v>3.6625679999999997E-4</c:v>
                </c:pt>
                <c:pt idx="146">
                  <c:v>3.6808200000000004E-4</c:v>
                </c:pt>
                <c:pt idx="147">
                  <c:v>3.7051560000000001E-4</c:v>
                </c:pt>
                <c:pt idx="148">
                  <c:v>3.7386179999999997E-4</c:v>
                </c:pt>
                <c:pt idx="149">
                  <c:v>3.7629539999999999E-4</c:v>
                </c:pt>
                <c:pt idx="150">
                  <c:v>3.7842479999999998E-4</c:v>
                </c:pt>
                <c:pt idx="151">
                  <c:v>3.8116260000000004E-4</c:v>
                </c:pt>
                <c:pt idx="152">
                  <c:v>3.8420460000000001E-4</c:v>
                </c:pt>
                <c:pt idx="153">
                  <c:v>3.8602980000000008E-4</c:v>
                </c:pt>
                <c:pt idx="154">
                  <c:v>3.884634E-4</c:v>
                </c:pt>
                <c:pt idx="155">
                  <c:v>3.9150540000000003E-4</c:v>
                </c:pt>
                <c:pt idx="156">
                  <c:v>3.9393900000000005E-4</c:v>
                </c:pt>
                <c:pt idx="157">
                  <c:v>3.960684000000001E-4</c:v>
                </c:pt>
                <c:pt idx="158">
                  <c:v>3.9880620000000004E-4</c:v>
                </c:pt>
                <c:pt idx="159">
                  <c:v>4.0184819999999997E-4</c:v>
                </c:pt>
                <c:pt idx="160">
                  <c:v>4.0397759999999996E-4</c:v>
                </c:pt>
                <c:pt idx="161">
                  <c:v>4.0610700000000006E-4</c:v>
                </c:pt>
                <c:pt idx="162">
                  <c:v>4.0884480000000006E-4</c:v>
                </c:pt>
                <c:pt idx="163">
                  <c:v>4.1188679999999998E-4</c:v>
                </c:pt>
                <c:pt idx="164">
                  <c:v>4.1401620000000003E-4</c:v>
                </c:pt>
                <c:pt idx="165">
                  <c:v>4.1675400000000008E-4</c:v>
                </c:pt>
                <c:pt idx="166">
                  <c:v>4.1979600000000011E-4</c:v>
                </c:pt>
                <c:pt idx="167">
                  <c:v>4.2192540000000005E-4</c:v>
                </c:pt>
                <c:pt idx="168">
                  <c:v>4.2405480000000005E-4</c:v>
                </c:pt>
                <c:pt idx="169">
                  <c:v>4.267926000000001E-4</c:v>
                </c:pt>
                <c:pt idx="170">
                  <c:v>4.2953039999999999E-4</c:v>
                </c:pt>
                <c:pt idx="171">
                  <c:v>4.3135560000000001E-4</c:v>
                </c:pt>
                <c:pt idx="172">
                  <c:v>4.3378920000000003E-4</c:v>
                </c:pt>
                <c:pt idx="173">
                  <c:v>4.3743960000000001E-4</c:v>
                </c:pt>
                <c:pt idx="174">
                  <c:v>4.3956900000000001E-4</c:v>
                </c:pt>
                <c:pt idx="175">
                  <c:v>4.416984E-4</c:v>
                </c:pt>
                <c:pt idx="176">
                  <c:v>4.4413199999999991E-4</c:v>
                </c:pt>
                <c:pt idx="177">
                  <c:v>4.4747820000000003E-4</c:v>
                </c:pt>
                <c:pt idx="178">
                  <c:v>4.4960759999999997E-4</c:v>
                </c:pt>
                <c:pt idx="179">
                  <c:v>4.5173700000000007E-4</c:v>
                </c:pt>
                <c:pt idx="180">
                  <c:v>4.5538740000000005E-4</c:v>
                </c:pt>
                <c:pt idx="181">
                  <c:v>4.5751680000000004E-4</c:v>
                </c:pt>
                <c:pt idx="182">
                  <c:v>4.5934200000000001E-4</c:v>
                </c:pt>
                <c:pt idx="183">
                  <c:v>4.6207980000000006E-4</c:v>
                </c:pt>
                <c:pt idx="184">
                  <c:v>4.6512179999999998E-4</c:v>
                </c:pt>
                <c:pt idx="185">
                  <c:v>4.6694700000000005E-4</c:v>
                </c:pt>
                <c:pt idx="186">
                  <c:v>4.6938060000000002E-4</c:v>
                </c:pt>
                <c:pt idx="187">
                  <c:v>4.7272680000000003E-4</c:v>
                </c:pt>
                <c:pt idx="188">
                  <c:v>4.7516040000000005E-4</c:v>
                </c:pt>
                <c:pt idx="189">
                  <c:v>4.7728980000000005E-4</c:v>
                </c:pt>
                <c:pt idx="190">
                  <c:v>4.7972340000000007E-4</c:v>
                </c:pt>
                <c:pt idx="191">
                  <c:v>4.827654000000001E-4</c:v>
                </c:pt>
                <c:pt idx="192">
                  <c:v>4.8519900000000007E-4</c:v>
                </c:pt>
                <c:pt idx="193">
                  <c:v>4.8732840000000006E-4</c:v>
                </c:pt>
                <c:pt idx="194">
                  <c:v>4.9037039999999998E-4</c:v>
                </c:pt>
                <c:pt idx="195">
                  <c:v>4.9310819999999998E-4</c:v>
                </c:pt>
                <c:pt idx="196">
                  <c:v>4.9493340000000005E-4</c:v>
                </c:pt>
                <c:pt idx="197">
                  <c:v>4.9736700000000008E-4</c:v>
                </c:pt>
                <c:pt idx="198">
                  <c:v>5.0040900000000005E-4</c:v>
                </c:pt>
                <c:pt idx="199">
                  <c:v>5.0284260000000008E-4</c:v>
                </c:pt>
                <c:pt idx="200">
                  <c:v>5.0497200000000002E-4</c:v>
                </c:pt>
                <c:pt idx="201">
                  <c:v>5.0770979999999991E-4</c:v>
                </c:pt>
                <c:pt idx="202">
                  <c:v>5.1105600000000008E-4</c:v>
                </c:pt>
                <c:pt idx="203">
                  <c:v>5.1257700000000006E-4</c:v>
                </c:pt>
                <c:pt idx="204">
                  <c:v>5.1501059999999998E-4</c:v>
                </c:pt>
                <c:pt idx="205">
                  <c:v>5.1805260000000006E-4</c:v>
                </c:pt>
                <c:pt idx="206">
                  <c:v>5.2079040000000006E-4</c:v>
                </c:pt>
                <c:pt idx="207">
                  <c:v>5.2291980000000011E-4</c:v>
                </c:pt>
                <c:pt idx="208">
                  <c:v>5.2596179999999998E-4</c:v>
                </c:pt>
                <c:pt idx="209">
                  <c:v>5.2869960000000008E-4</c:v>
                </c:pt>
                <c:pt idx="210">
                  <c:v>5.3082899999999991E-4</c:v>
                </c:pt>
                <c:pt idx="211">
                  <c:v>5.3295839999999996E-4</c:v>
                </c:pt>
                <c:pt idx="212">
                  <c:v>5.3600040000000005E-4</c:v>
                </c:pt>
                <c:pt idx="213">
                  <c:v>5.3843399999999985E-4</c:v>
                </c:pt>
                <c:pt idx="214">
                  <c:v>5.4056340000000001E-4</c:v>
                </c:pt>
                <c:pt idx="215">
                  <c:v>5.4299700000000003E-4</c:v>
                </c:pt>
                <c:pt idx="216">
                  <c:v>5.4634320000000009E-4</c:v>
                </c:pt>
                <c:pt idx="217">
                  <c:v>5.4847259999999992E-4</c:v>
                </c:pt>
                <c:pt idx="218">
                  <c:v>5.5060199999999997E-4</c:v>
                </c:pt>
                <c:pt idx="219">
                  <c:v>5.5333980000000008E-4</c:v>
                </c:pt>
                <c:pt idx="220">
                  <c:v>5.5638180000000005E-4</c:v>
                </c:pt>
                <c:pt idx="221">
                  <c:v>5.585112000000001E-4</c:v>
                </c:pt>
                <c:pt idx="222">
                  <c:v>5.6124899999999999E-4</c:v>
                </c:pt>
                <c:pt idx="223">
                  <c:v>5.6429100000000008E-4</c:v>
                </c:pt>
                <c:pt idx="224">
                  <c:v>5.6642040000000002E-4</c:v>
                </c:pt>
                <c:pt idx="225">
                  <c:v>5.6824559999999998E-4</c:v>
                </c:pt>
                <c:pt idx="226">
                  <c:v>5.7098340000000009E-4</c:v>
                </c:pt>
                <c:pt idx="227">
                  <c:v>5.7402540000000006E-4</c:v>
                </c:pt>
                <c:pt idx="228">
                  <c:v>5.761548E-4</c:v>
                </c:pt>
                <c:pt idx="229">
                  <c:v>5.7858840000000003E-4</c:v>
                </c:pt>
                <c:pt idx="230">
                  <c:v>5.8193460000000008E-4</c:v>
                </c:pt>
                <c:pt idx="231">
                  <c:v>5.8406400000000013E-4</c:v>
                </c:pt>
                <c:pt idx="232">
                  <c:v>5.8619340000000007E-4</c:v>
                </c:pt>
                <c:pt idx="233">
                  <c:v>5.886270000000001E-4</c:v>
                </c:pt>
                <c:pt idx="234">
                  <c:v>5.9166900000000007E-4</c:v>
                </c:pt>
                <c:pt idx="235">
                  <c:v>5.9410259999999999E-4</c:v>
                </c:pt>
                <c:pt idx="236">
                  <c:v>5.9623200000000014E-4</c:v>
                </c:pt>
                <c:pt idx="237">
                  <c:v>5.9927400000000001E-4</c:v>
                </c:pt>
                <c:pt idx="238">
                  <c:v>6.0201180000000001E-4</c:v>
                </c:pt>
                <c:pt idx="239">
                  <c:v>6.0414120000000006E-4</c:v>
                </c:pt>
                <c:pt idx="240">
                  <c:v>6.0657479999999997E-4</c:v>
                </c:pt>
                <c:pt idx="241">
                  <c:v>6.0992100000000014E-4</c:v>
                </c:pt>
                <c:pt idx="242">
                  <c:v>6.1174619999999999E-4</c:v>
                </c:pt>
                <c:pt idx="243">
                  <c:v>6.1387560000000004E-4</c:v>
                </c:pt>
                <c:pt idx="244">
                  <c:v>6.172218000000001E-4</c:v>
                </c:pt>
                <c:pt idx="245">
                  <c:v>6.1965540000000002E-4</c:v>
                </c:pt>
                <c:pt idx="246">
                  <c:v>6.2178479999999996E-4</c:v>
                </c:pt>
                <c:pt idx="247">
                  <c:v>6.239142E-4</c:v>
                </c:pt>
                <c:pt idx="248">
                  <c:v>6.2726040000000017E-4</c:v>
                </c:pt>
                <c:pt idx="249">
                  <c:v>6.2969399999999998E-4</c:v>
                </c:pt>
                <c:pt idx="250">
                  <c:v>6.3182340000000003E-4</c:v>
                </c:pt>
                <c:pt idx="251">
                  <c:v>6.3486540000000011E-4</c:v>
                </c:pt>
                <c:pt idx="252">
                  <c:v>6.376032E-4</c:v>
                </c:pt>
                <c:pt idx="253">
                  <c:v>6.3942840000000007E-4</c:v>
                </c:pt>
                <c:pt idx="254">
                  <c:v>6.418620000000001E-4</c:v>
                </c:pt>
                <c:pt idx="255">
                  <c:v>6.4490399999999996E-4</c:v>
                </c:pt>
                <c:pt idx="256">
                  <c:v>6.4733759999999999E-4</c:v>
                </c:pt>
                <c:pt idx="257">
                  <c:v>6.4946700000000003E-4</c:v>
                </c:pt>
                <c:pt idx="258">
                  <c:v>6.5220480000000003E-4</c:v>
                </c:pt>
                <c:pt idx="259">
                  <c:v>6.5555099999999999E-4</c:v>
                </c:pt>
                <c:pt idx="260">
                  <c:v>6.5737620000000006E-4</c:v>
                </c:pt>
                <c:pt idx="261">
                  <c:v>6.595056E-4</c:v>
                </c:pt>
                <c:pt idx="262">
                  <c:v>6.6254759999999997E-4</c:v>
                </c:pt>
                <c:pt idx="263">
                  <c:v>6.6528540000000008E-4</c:v>
                </c:pt>
                <c:pt idx="264">
                  <c:v>6.6741480000000002E-4</c:v>
                </c:pt>
                <c:pt idx="265">
                  <c:v>6.7015260000000013E-4</c:v>
                </c:pt>
                <c:pt idx="266">
                  <c:v>6.7319459999999999E-4</c:v>
                </c:pt>
                <c:pt idx="267">
                  <c:v>6.7532400000000004E-4</c:v>
                </c:pt>
                <c:pt idx="268">
                  <c:v>6.7745340000000009E-4</c:v>
                </c:pt>
                <c:pt idx="269">
                  <c:v>6.8019119999999998E-4</c:v>
                </c:pt>
                <c:pt idx="270">
                  <c:v>6.8292899999999998E-4</c:v>
                </c:pt>
                <c:pt idx="271">
                  <c:v>6.8505840000000003E-4</c:v>
                </c:pt>
                <c:pt idx="272">
                  <c:v>6.8749200000000016E-4</c:v>
                </c:pt>
                <c:pt idx="273">
                  <c:v>6.9114239999999998E-4</c:v>
                </c:pt>
                <c:pt idx="274">
                  <c:v>6.9296760000000005E-4</c:v>
                </c:pt>
                <c:pt idx="275">
                  <c:v>6.950970000000001E-4</c:v>
                </c:pt>
                <c:pt idx="276">
                  <c:v>6.9753060000000001E-4</c:v>
                </c:pt>
                <c:pt idx="277">
                  <c:v>7.0118100000000005E-4</c:v>
                </c:pt>
                <c:pt idx="278">
                  <c:v>7.0300620000000012E-4</c:v>
                </c:pt>
                <c:pt idx="279">
                  <c:v>7.0543980000000004E-4</c:v>
                </c:pt>
                <c:pt idx="280">
                  <c:v>7.0817760000000003E-4</c:v>
                </c:pt>
                <c:pt idx="281">
                  <c:v>7.1091540000000003E-4</c:v>
                </c:pt>
                <c:pt idx="282">
                  <c:v>7.1304480000000008E-4</c:v>
                </c:pt>
                <c:pt idx="283">
                  <c:v>7.154784E-4</c:v>
                </c:pt>
                <c:pt idx="284">
                  <c:v>7.1852040000000008E-4</c:v>
                </c:pt>
                <c:pt idx="285">
                  <c:v>7.2064980000000002E-4</c:v>
                </c:pt>
                <c:pt idx="286">
                  <c:v>7.2308339999999994E-4</c:v>
                </c:pt>
                <c:pt idx="287">
                  <c:v>7.264296000000001E-4</c:v>
                </c:pt>
                <c:pt idx="288">
                  <c:v>7.2855899999999993E-4</c:v>
                </c:pt>
                <c:pt idx="289">
                  <c:v>7.3068839999999998E-4</c:v>
                </c:pt>
                <c:pt idx="290">
                  <c:v>7.3281780000000003E-4</c:v>
                </c:pt>
                <c:pt idx="291">
                  <c:v>7.3646820000000006E-4</c:v>
                </c:pt>
                <c:pt idx="292">
                  <c:v>7.3890180000000009E-4</c:v>
                </c:pt>
                <c:pt idx="293">
                  <c:v>7.4072699999999994E-4</c:v>
                </c:pt>
                <c:pt idx="294">
                  <c:v>7.4376900000000003E-4</c:v>
                </c:pt>
                <c:pt idx="295">
                  <c:v>7.4650680000000003E-4</c:v>
                </c:pt>
                <c:pt idx="296">
                  <c:v>7.4863620000000018E-4</c:v>
                </c:pt>
                <c:pt idx="297">
                  <c:v>7.5076560000000001E-4</c:v>
                </c:pt>
                <c:pt idx="298">
                  <c:v>7.5380759999999999E-4</c:v>
                </c:pt>
                <c:pt idx="299">
                  <c:v>7.5624120000000012E-4</c:v>
                </c:pt>
                <c:pt idx="300">
                  <c:v>7.5837060000000006E-4</c:v>
                </c:pt>
                <c:pt idx="301">
                  <c:v>7.6141260000000014E-4</c:v>
                </c:pt>
                <c:pt idx="302">
                  <c:v>7.6445460000000012E-4</c:v>
                </c:pt>
                <c:pt idx="303">
                  <c:v>7.6627980000000008E-4</c:v>
                </c:pt>
                <c:pt idx="304">
                  <c:v>7.6840920000000002E-4</c:v>
                </c:pt>
                <c:pt idx="305">
                  <c:v>7.7175539999999986E-4</c:v>
                </c:pt>
                <c:pt idx="306">
                  <c:v>7.7449320000000008E-4</c:v>
                </c:pt>
                <c:pt idx="307">
                  <c:v>7.7662260000000002E-4</c:v>
                </c:pt>
                <c:pt idx="308">
                  <c:v>7.7936040000000002E-4</c:v>
                </c:pt>
                <c:pt idx="309">
                  <c:v>7.8179400000000015E-4</c:v>
                </c:pt>
                <c:pt idx="310">
                  <c:v>7.8392339999999998E-4</c:v>
                </c:pt>
                <c:pt idx="311">
                  <c:v>7.8635700000000011E-4</c:v>
                </c:pt>
                <c:pt idx="312">
                  <c:v>7.8909480000000011E-4</c:v>
                </c:pt>
                <c:pt idx="313">
                  <c:v>7.9183260000000001E-4</c:v>
                </c:pt>
                <c:pt idx="314">
                  <c:v>7.9365780000000008E-4</c:v>
                </c:pt>
                <c:pt idx="315">
                  <c:v>7.9700400000000014E-4</c:v>
                </c:pt>
                <c:pt idx="316">
                  <c:v>8.0035020000000009E-4</c:v>
                </c:pt>
                <c:pt idx="317">
                  <c:v>8.0187120000000008E-4</c:v>
                </c:pt>
                <c:pt idx="318">
                  <c:v>8.0400060000000001E-4</c:v>
                </c:pt>
                <c:pt idx="319">
                  <c:v>8.0704259999999999E-4</c:v>
                </c:pt>
                <c:pt idx="320">
                  <c:v>8.1008460000000007E-4</c:v>
                </c:pt>
                <c:pt idx="321">
                  <c:v>8.1190980000000015E-4</c:v>
                </c:pt>
                <c:pt idx="322">
                  <c:v>8.1434339999999995E-4</c:v>
                </c:pt>
                <c:pt idx="323">
                  <c:v>8.1768960000000012E-4</c:v>
                </c:pt>
                <c:pt idx="324">
                  <c:v>8.1981900000000006E-4</c:v>
                </c:pt>
                <c:pt idx="325">
                  <c:v>8.219484E-4</c:v>
                </c:pt>
                <c:pt idx="326">
                  <c:v>8.246862E-4</c:v>
                </c:pt>
                <c:pt idx="327">
                  <c:v>8.2742400000000011E-4</c:v>
                </c:pt>
                <c:pt idx="328">
                  <c:v>8.2955340000000015E-4</c:v>
                </c:pt>
                <c:pt idx="329">
                  <c:v>8.3198699999999996E-4</c:v>
                </c:pt>
                <c:pt idx="330">
                  <c:v>8.356374000000001E-4</c:v>
                </c:pt>
                <c:pt idx="331">
                  <c:v>8.3776679999999994E-4</c:v>
                </c:pt>
                <c:pt idx="332">
                  <c:v>8.3959200000000022E-4</c:v>
                </c:pt>
                <c:pt idx="333">
                  <c:v>8.4202560000000003E-4</c:v>
                </c:pt>
                <c:pt idx="334">
                  <c:v>8.4567600000000007E-4</c:v>
                </c:pt>
                <c:pt idx="335">
                  <c:v>8.4780540000000022E-4</c:v>
                </c:pt>
                <c:pt idx="336">
                  <c:v>8.4993479999999995E-4</c:v>
                </c:pt>
                <c:pt idx="337">
                  <c:v>8.5297680000000003E-4</c:v>
                </c:pt>
                <c:pt idx="338">
                  <c:v>8.5541040000000005E-4</c:v>
                </c:pt>
                <c:pt idx="339">
                  <c:v>8.5753979999999999E-4</c:v>
                </c:pt>
                <c:pt idx="340">
                  <c:v>8.5997340000000012E-4</c:v>
                </c:pt>
                <c:pt idx="341">
                  <c:v>8.6271120000000001E-4</c:v>
                </c:pt>
                <c:pt idx="342">
                  <c:v>8.6484059999999995E-4</c:v>
                </c:pt>
                <c:pt idx="343">
                  <c:v>8.6727420000000009E-4</c:v>
                </c:pt>
                <c:pt idx="344">
                  <c:v>8.7062040000000015E-4</c:v>
                </c:pt>
                <c:pt idx="345">
                  <c:v>8.7305399999999995E-4</c:v>
                </c:pt>
                <c:pt idx="346">
                  <c:v>8.7518340000000011E-4</c:v>
                </c:pt>
                <c:pt idx="347">
                  <c:v>8.7731279999999994E-4</c:v>
                </c:pt>
                <c:pt idx="348">
                  <c:v>8.8096320000000008E-4</c:v>
                </c:pt>
                <c:pt idx="349">
                  <c:v>8.8309260000000002E-4</c:v>
                </c:pt>
                <c:pt idx="350">
                  <c:v>8.8522200000000007E-4</c:v>
                </c:pt>
                <c:pt idx="351">
                  <c:v>8.8826399999999983E-4</c:v>
                </c:pt>
                <c:pt idx="352">
                  <c:v>8.9100180000000005E-4</c:v>
                </c:pt>
                <c:pt idx="353">
                  <c:v>8.9313119999999998E-4</c:v>
                </c:pt>
                <c:pt idx="354">
                  <c:v>8.9526060000000014E-4</c:v>
                </c:pt>
                <c:pt idx="355">
                  <c:v>8.9830260000000012E-4</c:v>
                </c:pt>
                <c:pt idx="356">
                  <c:v>9.0073619999999992E-4</c:v>
                </c:pt>
                <c:pt idx="357">
                  <c:v>9.0316980000000005E-4</c:v>
                </c:pt>
                <c:pt idx="358">
                  <c:v>9.0590760000000005E-4</c:v>
                </c:pt>
                <c:pt idx="359">
                  <c:v>9.0925380000000011E-4</c:v>
                </c:pt>
                <c:pt idx="360">
                  <c:v>9.107748000000001E-4</c:v>
                </c:pt>
                <c:pt idx="361">
                  <c:v>9.1290420000000004E-4</c:v>
                </c:pt>
                <c:pt idx="362">
                  <c:v>9.1625040000000021E-4</c:v>
                </c:pt>
                <c:pt idx="363">
                  <c:v>9.1898819999999988E-4</c:v>
                </c:pt>
                <c:pt idx="364">
                  <c:v>9.2081340000000006E-4</c:v>
                </c:pt>
                <c:pt idx="365">
                  <c:v>9.2355119999999995E-4</c:v>
                </c:pt>
                <c:pt idx="366">
                  <c:v>9.2659319999999993E-4</c:v>
                </c:pt>
                <c:pt idx="367">
                  <c:v>9.2872260000000009E-4</c:v>
                </c:pt>
                <c:pt idx="368">
                  <c:v>9.3085199999999992E-4</c:v>
                </c:pt>
                <c:pt idx="369">
                  <c:v>9.3358980000000024E-4</c:v>
                </c:pt>
                <c:pt idx="370">
                  <c:v>9.3632760000000013E-4</c:v>
                </c:pt>
                <c:pt idx="371">
                  <c:v>9.3845699999999996E-4</c:v>
                </c:pt>
                <c:pt idx="372">
                  <c:v>9.4119480000000007E-4</c:v>
                </c:pt>
                <c:pt idx="373">
                  <c:v>9.4454100000000002E-4</c:v>
                </c:pt>
                <c:pt idx="374">
                  <c:v>9.4636620000000009E-4</c:v>
                </c:pt>
                <c:pt idx="375">
                  <c:v>9.4849560000000003E-4</c:v>
                </c:pt>
                <c:pt idx="376">
                  <c:v>9.5123339999999992E-4</c:v>
                </c:pt>
                <c:pt idx="377">
                  <c:v>9.5457960000000009E-4</c:v>
                </c:pt>
                <c:pt idx="378">
                  <c:v>9.5640480000000016E-4</c:v>
                </c:pt>
                <c:pt idx="379">
                  <c:v>9.5883840000000019E-4</c:v>
                </c:pt>
                <c:pt idx="380">
                  <c:v>9.6248880000000001E-4</c:v>
                </c:pt>
                <c:pt idx="381">
                  <c:v>9.6431400000000008E-4</c:v>
                </c:pt>
                <c:pt idx="382">
                  <c:v>9.6644340000000002E-4</c:v>
                </c:pt>
                <c:pt idx="383">
                  <c:v>9.6918120000000002E-4</c:v>
                </c:pt>
                <c:pt idx="384">
                  <c:v>9.7191900000000012E-4</c:v>
                </c:pt>
                <c:pt idx="385">
                  <c:v>9.7404840000000006E-4</c:v>
                </c:pt>
                <c:pt idx="386">
                  <c:v>9.764820000000002E-4</c:v>
                </c:pt>
                <c:pt idx="387">
                  <c:v>9.7952400000000006E-4</c:v>
                </c:pt>
                <c:pt idx="388">
                  <c:v>9.8226180000000017E-4</c:v>
                </c:pt>
                <c:pt idx="389">
                  <c:v>9.8408700000000003E-4</c:v>
                </c:pt>
                <c:pt idx="390">
                  <c:v>9.8682480000000013E-4</c:v>
                </c:pt>
                <c:pt idx="391">
                  <c:v>9.9017100000000019E-4</c:v>
                </c:pt>
                <c:pt idx="392">
                  <c:v>9.9230039999999992E-4</c:v>
                </c:pt>
                <c:pt idx="393">
                  <c:v>9.9442980000000007E-4</c:v>
                </c:pt>
                <c:pt idx="394">
                  <c:v>9.9747180000000005E-4</c:v>
                </c:pt>
                <c:pt idx="395">
                  <c:v>9.9990540000000007E-4</c:v>
                </c:pt>
                <c:pt idx="396">
                  <c:v>1.0020348000000002E-3</c:v>
                </c:pt>
                <c:pt idx="397">
                  <c:v>1.0044684E-3</c:v>
                </c:pt>
                <c:pt idx="398">
                  <c:v>1.0072062000000001E-3</c:v>
                </c:pt>
                <c:pt idx="399">
                  <c:v>1.009944E-3</c:v>
                </c:pt>
                <c:pt idx="400">
                  <c:v>1.0117691999999999E-3</c:v>
                </c:pt>
                <c:pt idx="401">
                  <c:v>1.0148111999999999E-3</c:v>
                </c:pt>
                <c:pt idx="402">
                  <c:v>1.0178532000000001E-3</c:v>
                </c:pt>
                <c:pt idx="403">
                  <c:v>1.0196784000000001E-3</c:v>
                </c:pt>
                <c:pt idx="404">
                  <c:v>1.0221120000000002E-3</c:v>
                </c:pt>
                <c:pt idx="405">
                  <c:v>1.0251540000000001E-3</c:v>
                </c:pt>
                <c:pt idx="406">
                  <c:v>1.0278918E-3</c:v>
                </c:pt>
                <c:pt idx="407">
                  <c:v>1.0297170000000001E-3</c:v>
                </c:pt>
                <c:pt idx="408">
                  <c:v>1.0327590000000001E-3</c:v>
                </c:pt>
                <c:pt idx="409">
                  <c:v>1.0358010000000003E-3</c:v>
                </c:pt>
                <c:pt idx="410">
                  <c:v>1.0379304000000002E-3</c:v>
                </c:pt>
                <c:pt idx="411">
                  <c:v>1.0397556000000001E-3</c:v>
                </c:pt>
                <c:pt idx="412">
                  <c:v>1.0427976E-3</c:v>
                </c:pt>
                <c:pt idx="413">
                  <c:v>1.0455353999999999E-3</c:v>
                </c:pt>
                <c:pt idx="414">
                  <c:v>1.0476647999999999E-3</c:v>
                </c:pt>
                <c:pt idx="415">
                  <c:v>1.0500984000000001E-3</c:v>
                </c:pt>
                <c:pt idx="416">
                  <c:v>1.0534445999999999E-3</c:v>
                </c:pt>
                <c:pt idx="417">
                  <c:v>1.0552698E-3</c:v>
                </c:pt>
                <c:pt idx="418">
                  <c:v>1.0573992000000002E-3</c:v>
                </c:pt>
                <c:pt idx="419">
                  <c:v>1.0604412000000001E-3</c:v>
                </c:pt>
                <c:pt idx="420">
                  <c:v>1.0634831999999999E-3</c:v>
                </c:pt>
                <c:pt idx="421">
                  <c:v>1.0653084E-3</c:v>
                </c:pt>
                <c:pt idx="422">
                  <c:v>1.0680462000000003E-3</c:v>
                </c:pt>
                <c:pt idx="423">
                  <c:v>1.0713924000000001E-3</c:v>
                </c:pt>
                <c:pt idx="424">
                  <c:v>1.0735217999999999E-3</c:v>
                </c:pt>
                <c:pt idx="425">
                  <c:v>1.0756512E-3</c:v>
                </c:pt>
                <c:pt idx="426">
                  <c:v>1.0780848E-3</c:v>
                </c:pt>
                <c:pt idx="427">
                  <c:v>1.0811268E-3</c:v>
                </c:pt>
                <c:pt idx="428">
                  <c:v>1.0829520000000001E-3</c:v>
                </c:pt>
                <c:pt idx="429">
                  <c:v>1.0853856000000001E-3</c:v>
                </c:pt>
                <c:pt idx="430">
                  <c:v>1.0887318000000002E-3</c:v>
                </c:pt>
                <c:pt idx="431">
                  <c:v>1.0911654E-3</c:v>
                </c:pt>
                <c:pt idx="432">
                  <c:v>1.0932948000000001E-3</c:v>
                </c:pt>
                <c:pt idx="433">
                  <c:v>1.0957284000000002E-3</c:v>
                </c:pt>
                <c:pt idx="434">
                  <c:v>1.0990746000000002E-3</c:v>
                </c:pt>
                <c:pt idx="435">
                  <c:v>1.1012039999999999E-3</c:v>
                </c:pt>
                <c:pt idx="436">
                  <c:v>1.1033334000000001E-3</c:v>
                </c:pt>
                <c:pt idx="437">
                  <c:v>1.1063753999999999E-3</c:v>
                </c:pt>
                <c:pt idx="438">
                  <c:v>1.1088089999999999E-3</c:v>
                </c:pt>
                <c:pt idx="439">
                  <c:v>1.1109384000000003E-3</c:v>
                </c:pt>
                <c:pt idx="440">
                  <c:v>1.1133719999999998E-3</c:v>
                </c:pt>
                <c:pt idx="441">
                  <c:v>1.116414E-3</c:v>
                </c:pt>
                <c:pt idx="442">
                  <c:v>1.1185434E-3</c:v>
                </c:pt>
                <c:pt idx="443">
                  <c:v>1.120977E-3</c:v>
                </c:pt>
                <c:pt idx="444">
                  <c:v>1.1237148000000001E-3</c:v>
                </c:pt>
                <c:pt idx="445">
                  <c:v>1.1267568000000001E-3</c:v>
                </c:pt>
                <c:pt idx="446">
                  <c:v>1.1285820000000002E-3</c:v>
                </c:pt>
                <c:pt idx="447">
                  <c:v>1.1313198E-3</c:v>
                </c:pt>
                <c:pt idx="448">
                  <c:v>1.1343618E-3</c:v>
                </c:pt>
                <c:pt idx="449">
                  <c:v>1.1367954E-3</c:v>
                </c:pt>
                <c:pt idx="450">
                  <c:v>1.1389248E-3</c:v>
                </c:pt>
                <c:pt idx="451">
                  <c:v>1.1416626000000003E-3</c:v>
                </c:pt>
                <c:pt idx="452">
                  <c:v>1.1447046000000001E-3</c:v>
                </c:pt>
                <c:pt idx="453">
                  <c:v>1.1465298000000001E-3</c:v>
                </c:pt>
                <c:pt idx="454">
                  <c:v>1.1489634000000002E-3</c:v>
                </c:pt>
                <c:pt idx="455">
                  <c:v>1.1520053999999999E-3</c:v>
                </c:pt>
                <c:pt idx="456">
                  <c:v>1.1544390000000002E-3</c:v>
                </c:pt>
                <c:pt idx="457">
                  <c:v>1.1565684000000001E-3</c:v>
                </c:pt>
                <c:pt idx="458">
                  <c:v>1.1593062E-3</c:v>
                </c:pt>
                <c:pt idx="459">
                  <c:v>1.1623482000000002E-3</c:v>
                </c:pt>
                <c:pt idx="460">
                  <c:v>1.1644775999999999E-3</c:v>
                </c:pt>
                <c:pt idx="461">
                  <c:v>1.1666070000000001E-3</c:v>
                </c:pt>
                <c:pt idx="462">
                  <c:v>1.1693448E-3</c:v>
                </c:pt>
                <c:pt idx="463">
                  <c:v>1.1723868000000001E-3</c:v>
                </c:pt>
                <c:pt idx="464">
                  <c:v>1.1745162000000003E-3</c:v>
                </c:pt>
                <c:pt idx="465">
                  <c:v>1.1772540000000002E-3</c:v>
                </c:pt>
                <c:pt idx="466">
                  <c:v>1.1802960000000002E-3</c:v>
                </c:pt>
                <c:pt idx="467">
                  <c:v>1.1824253999999999E-3</c:v>
                </c:pt>
                <c:pt idx="468">
                  <c:v>1.1845548000000003E-3</c:v>
                </c:pt>
                <c:pt idx="469">
                  <c:v>1.1872926000000002E-3</c:v>
                </c:pt>
                <c:pt idx="470">
                  <c:v>1.1900304E-3</c:v>
                </c:pt>
                <c:pt idx="471">
                  <c:v>1.1918556000000001E-3</c:v>
                </c:pt>
                <c:pt idx="472">
                  <c:v>1.1942892000000001E-3</c:v>
                </c:pt>
                <c:pt idx="473">
                  <c:v>1.1979396000000001E-3</c:v>
                </c:pt>
                <c:pt idx="474">
                  <c:v>1.200069E-3</c:v>
                </c:pt>
                <c:pt idx="475">
                  <c:v>1.2021983999999999E-3</c:v>
                </c:pt>
                <c:pt idx="476">
                  <c:v>1.2046320000000004E-3</c:v>
                </c:pt>
                <c:pt idx="477">
                  <c:v>1.2079782000000002E-3</c:v>
                </c:pt>
                <c:pt idx="478">
                  <c:v>1.2101076000000002E-3</c:v>
                </c:pt>
                <c:pt idx="479">
                  <c:v>1.2122369999999999E-3</c:v>
                </c:pt>
                <c:pt idx="480">
                  <c:v>1.2155832000000002E-3</c:v>
                </c:pt>
                <c:pt idx="481">
                  <c:v>1.2180168000000002E-3</c:v>
                </c:pt>
                <c:pt idx="482">
                  <c:v>1.2198420000000003E-3</c:v>
                </c:pt>
                <c:pt idx="483">
                  <c:v>1.2225798000000002E-3</c:v>
                </c:pt>
                <c:pt idx="484">
                  <c:v>1.2256217999999999E-3</c:v>
                </c:pt>
                <c:pt idx="485">
                  <c:v>1.2277512000000001E-3</c:v>
                </c:pt>
                <c:pt idx="486">
                  <c:v>1.2298805999999998E-3</c:v>
                </c:pt>
                <c:pt idx="487">
                  <c:v>1.2332268000000001E-3</c:v>
                </c:pt>
                <c:pt idx="488">
                  <c:v>1.2356603999999999E-3</c:v>
                </c:pt>
                <c:pt idx="489">
                  <c:v>1.2377898E-3</c:v>
                </c:pt>
                <c:pt idx="490">
                  <c:v>1.2402234000000001E-3</c:v>
                </c:pt>
                <c:pt idx="491">
                  <c:v>1.2432654E-3</c:v>
                </c:pt>
                <c:pt idx="492">
                  <c:v>1.2456989999999999E-3</c:v>
                </c:pt>
                <c:pt idx="493">
                  <c:v>1.2478284E-3</c:v>
                </c:pt>
                <c:pt idx="494">
                  <c:v>1.2508704000000002E-3</c:v>
                </c:pt>
                <c:pt idx="495">
                  <c:v>1.2536082000000001E-3</c:v>
                </c:pt>
                <c:pt idx="496">
                  <c:v>1.2554334000000002E-3</c:v>
                </c:pt>
                <c:pt idx="497">
                  <c:v>1.257867E-3</c:v>
                </c:pt>
                <c:pt idx="498">
                  <c:v>1.2609090000000002E-3</c:v>
                </c:pt>
                <c:pt idx="499">
                  <c:v>1.2633426E-3</c:v>
                </c:pt>
                <c:pt idx="500">
                  <c:v>1.2654720000000001E-3</c:v>
                </c:pt>
                <c:pt idx="501">
                  <c:v>1.2682098E-3</c:v>
                </c:pt>
                <c:pt idx="502">
                  <c:v>1.2715560000000001E-3</c:v>
                </c:pt>
                <c:pt idx="503">
                  <c:v>1.2730770000000001E-3</c:v>
                </c:pt>
                <c:pt idx="504">
                  <c:v>1.2752064E-3</c:v>
                </c:pt>
                <c:pt idx="505">
                  <c:v>1.2785525999999998E-3</c:v>
                </c:pt>
                <c:pt idx="506">
                  <c:v>1.2812904000000002E-3</c:v>
                </c:pt>
                <c:pt idx="507">
                  <c:v>1.2834198000000001E-3</c:v>
                </c:pt>
                <c:pt idx="508">
                  <c:v>1.2861576000000002E-3</c:v>
                </c:pt>
                <c:pt idx="509">
                  <c:v>1.2891996000000002E-3</c:v>
                </c:pt>
                <c:pt idx="510">
                  <c:v>1.2913289999999999E-3</c:v>
                </c:pt>
                <c:pt idx="511">
                  <c:v>1.2934584000000001E-3</c:v>
                </c:pt>
                <c:pt idx="512">
                  <c:v>1.2965004E-3</c:v>
                </c:pt>
                <c:pt idx="513">
                  <c:v>1.2989340000000001E-3</c:v>
                </c:pt>
                <c:pt idx="514">
                  <c:v>1.3010634000000002E-3</c:v>
                </c:pt>
                <c:pt idx="515">
                  <c:v>1.303497E-3</c:v>
                </c:pt>
                <c:pt idx="516">
                  <c:v>1.3068431999999999E-3</c:v>
                </c:pt>
                <c:pt idx="517">
                  <c:v>1.3089726000000002E-3</c:v>
                </c:pt>
                <c:pt idx="518">
                  <c:v>1.311102E-3</c:v>
                </c:pt>
                <c:pt idx="519">
                  <c:v>1.3138398000000003E-3</c:v>
                </c:pt>
                <c:pt idx="520">
                  <c:v>1.3168818000000001E-3</c:v>
                </c:pt>
                <c:pt idx="521">
                  <c:v>1.3190112E-3</c:v>
                </c:pt>
                <c:pt idx="522">
                  <c:v>1.3217490000000001E-3</c:v>
                </c:pt>
                <c:pt idx="523">
                  <c:v>1.3247910000000001E-3</c:v>
                </c:pt>
                <c:pt idx="524">
                  <c:v>1.3269204E-3</c:v>
                </c:pt>
                <c:pt idx="525">
                  <c:v>1.3290498000000002E-3</c:v>
                </c:pt>
                <c:pt idx="526">
                  <c:v>1.3314834E-3</c:v>
                </c:pt>
                <c:pt idx="527">
                  <c:v>1.3345254E-3</c:v>
                </c:pt>
                <c:pt idx="528">
                  <c:v>1.3366548000000001E-3</c:v>
                </c:pt>
                <c:pt idx="529">
                  <c:v>1.3390884000000001E-3</c:v>
                </c:pt>
                <c:pt idx="530">
                  <c:v>1.3424346000000002E-3</c:v>
                </c:pt>
                <c:pt idx="531">
                  <c:v>1.3445640000000001E-3</c:v>
                </c:pt>
                <c:pt idx="532">
                  <c:v>1.3466934000000003E-3</c:v>
                </c:pt>
                <c:pt idx="533">
                  <c:v>1.3491270000000001E-3</c:v>
                </c:pt>
                <c:pt idx="534">
                  <c:v>1.3524732000000002E-3</c:v>
                </c:pt>
                <c:pt idx="535">
                  <c:v>1.3546025999999999E-3</c:v>
                </c:pt>
                <c:pt idx="536">
                  <c:v>1.3567320000000003E-3</c:v>
                </c:pt>
                <c:pt idx="537">
                  <c:v>1.359774E-3</c:v>
                </c:pt>
                <c:pt idx="538">
                  <c:v>1.3625118000000003E-3</c:v>
                </c:pt>
                <c:pt idx="539">
                  <c:v>1.3646412000000001E-3</c:v>
                </c:pt>
                <c:pt idx="540">
                  <c:v>1.3670748000000001E-3</c:v>
                </c:pt>
                <c:pt idx="541">
                  <c:v>1.3704210000000001E-3</c:v>
                </c:pt>
                <c:pt idx="542">
                  <c:v>1.3722462E-3</c:v>
                </c:pt>
                <c:pt idx="543">
                  <c:v>1.3743755999999999E-3</c:v>
                </c:pt>
                <c:pt idx="544">
                  <c:v>1.3777218000000002E-3</c:v>
                </c:pt>
                <c:pt idx="545">
                  <c:v>1.3801554E-3</c:v>
                </c:pt>
                <c:pt idx="546">
                  <c:v>1.3819806000000001E-3</c:v>
                </c:pt>
                <c:pt idx="547">
                  <c:v>1.3844141999999999E-3</c:v>
                </c:pt>
                <c:pt idx="548">
                  <c:v>1.3877604000000002E-3</c:v>
                </c:pt>
                <c:pt idx="549">
                  <c:v>1.3901940000000002E-3</c:v>
                </c:pt>
                <c:pt idx="550">
                  <c:v>1.3923234000000001E-3</c:v>
                </c:pt>
                <c:pt idx="551">
                  <c:v>1.3953654000000001E-3</c:v>
                </c:pt>
                <c:pt idx="552">
                  <c:v>1.3981032E-3</c:v>
                </c:pt>
                <c:pt idx="553">
                  <c:v>1.4002326000000002E-3</c:v>
                </c:pt>
                <c:pt idx="554">
                  <c:v>1.4023620000000001E-3</c:v>
                </c:pt>
                <c:pt idx="555">
                  <c:v>1.4054040000000003E-3</c:v>
                </c:pt>
                <c:pt idx="556">
                  <c:v>1.4078375999999999E-3</c:v>
                </c:pt>
                <c:pt idx="557">
                  <c:v>1.409718914563107E-3</c:v>
                </c:pt>
              </c:numCache>
            </c:numRef>
          </c:xVal>
          <c:yVal>
            <c:numRef>
              <c:f>'plaster 8.1_7'!$G$9:$G$580</c:f>
              <c:numCache>
                <c:formatCode>General</c:formatCode>
                <c:ptCount val="572"/>
                <c:pt idx="0">
                  <c:v>0</c:v>
                </c:pt>
                <c:pt idx="1">
                  <c:v>5.835463277429595E-2</c:v>
                </c:pt>
                <c:pt idx="2">
                  <c:v>7.2943290967869931E-2</c:v>
                </c:pt>
                <c:pt idx="3">
                  <c:v>5.835463277429595E-2</c:v>
                </c:pt>
                <c:pt idx="4">
                  <c:v>4.3765974580721956E-2</c:v>
                </c:pt>
                <c:pt idx="5">
                  <c:v>5.835463277429595E-2</c:v>
                </c:pt>
                <c:pt idx="6">
                  <c:v>5.835463277429595E-2</c:v>
                </c:pt>
                <c:pt idx="7">
                  <c:v>0.10212060735501791</c:v>
                </c:pt>
                <c:pt idx="8">
                  <c:v>0.10212060735501791</c:v>
                </c:pt>
                <c:pt idx="9">
                  <c:v>0.1167092655485919</c:v>
                </c:pt>
                <c:pt idx="10">
                  <c:v>0.1167092655485919</c:v>
                </c:pt>
                <c:pt idx="11">
                  <c:v>0.1167092655485919</c:v>
                </c:pt>
                <c:pt idx="12">
                  <c:v>0.16047524012931386</c:v>
                </c:pt>
                <c:pt idx="13">
                  <c:v>0.1167092655485919</c:v>
                </c:pt>
                <c:pt idx="14">
                  <c:v>0.16047524012931386</c:v>
                </c:pt>
                <c:pt idx="15">
                  <c:v>0.17506389832288782</c:v>
                </c:pt>
                <c:pt idx="16">
                  <c:v>0.14588658193573986</c:v>
                </c:pt>
                <c:pt idx="17">
                  <c:v>0.18965255651646179</c:v>
                </c:pt>
                <c:pt idx="18">
                  <c:v>0.18965255651646179</c:v>
                </c:pt>
                <c:pt idx="19">
                  <c:v>0.17506389832288782</c:v>
                </c:pt>
                <c:pt idx="20">
                  <c:v>0.20424121471003581</c:v>
                </c:pt>
                <c:pt idx="21">
                  <c:v>0.21882987290360981</c:v>
                </c:pt>
                <c:pt idx="22">
                  <c:v>0.2334185310971838</c:v>
                </c:pt>
                <c:pt idx="23">
                  <c:v>0.20424121471003581</c:v>
                </c:pt>
                <c:pt idx="24">
                  <c:v>0.24800718929075771</c:v>
                </c:pt>
                <c:pt idx="25">
                  <c:v>0.24800718929075771</c:v>
                </c:pt>
                <c:pt idx="26">
                  <c:v>0.24800718929075771</c:v>
                </c:pt>
                <c:pt idx="27">
                  <c:v>0.2334185310971838</c:v>
                </c:pt>
                <c:pt idx="28">
                  <c:v>0.26259584748433173</c:v>
                </c:pt>
                <c:pt idx="29">
                  <c:v>0.24800718929075771</c:v>
                </c:pt>
                <c:pt idx="30">
                  <c:v>0.27718450567790581</c:v>
                </c:pt>
                <c:pt idx="31">
                  <c:v>0.29177316387147972</c:v>
                </c:pt>
                <c:pt idx="32">
                  <c:v>0.26259584748433173</c:v>
                </c:pt>
                <c:pt idx="33">
                  <c:v>0.30636182206505369</c:v>
                </c:pt>
                <c:pt idx="34">
                  <c:v>0.30636182206505369</c:v>
                </c:pt>
                <c:pt idx="35">
                  <c:v>0.33553913845220168</c:v>
                </c:pt>
                <c:pt idx="36">
                  <c:v>0.35012779664577565</c:v>
                </c:pt>
                <c:pt idx="37">
                  <c:v>0.30636182206505369</c:v>
                </c:pt>
                <c:pt idx="38">
                  <c:v>0.32095048025862771</c:v>
                </c:pt>
                <c:pt idx="39">
                  <c:v>0.35012779664577565</c:v>
                </c:pt>
                <c:pt idx="40">
                  <c:v>0.32095048025862771</c:v>
                </c:pt>
                <c:pt idx="41">
                  <c:v>0.32095048025862771</c:v>
                </c:pt>
                <c:pt idx="42">
                  <c:v>0.36471645483934967</c:v>
                </c:pt>
                <c:pt idx="43">
                  <c:v>0.35012779664577565</c:v>
                </c:pt>
                <c:pt idx="44">
                  <c:v>0.37930511303292358</c:v>
                </c:pt>
                <c:pt idx="45">
                  <c:v>0.39389377122649755</c:v>
                </c:pt>
                <c:pt idx="46">
                  <c:v>0.40848242942007162</c:v>
                </c:pt>
                <c:pt idx="47">
                  <c:v>0.37930511303292358</c:v>
                </c:pt>
                <c:pt idx="48">
                  <c:v>0.36471645483934967</c:v>
                </c:pt>
                <c:pt idx="49">
                  <c:v>0.42307108761364554</c:v>
                </c:pt>
                <c:pt idx="50">
                  <c:v>0.39389377122649755</c:v>
                </c:pt>
                <c:pt idx="51">
                  <c:v>0.40848242942007162</c:v>
                </c:pt>
                <c:pt idx="52">
                  <c:v>0.40848242942007162</c:v>
                </c:pt>
                <c:pt idx="53">
                  <c:v>0.40848242942007162</c:v>
                </c:pt>
                <c:pt idx="54">
                  <c:v>0.39389377122649755</c:v>
                </c:pt>
                <c:pt idx="55">
                  <c:v>0.42307108761364554</c:v>
                </c:pt>
                <c:pt idx="56">
                  <c:v>0.43765974580721961</c:v>
                </c:pt>
                <c:pt idx="57">
                  <c:v>0.45224840400079352</c:v>
                </c:pt>
                <c:pt idx="58">
                  <c:v>0.43765974580721961</c:v>
                </c:pt>
                <c:pt idx="59">
                  <c:v>0.4668370621943676</c:v>
                </c:pt>
                <c:pt idx="60">
                  <c:v>0.49601437858151542</c:v>
                </c:pt>
                <c:pt idx="61">
                  <c:v>0.48142572038794146</c:v>
                </c:pt>
                <c:pt idx="62">
                  <c:v>0.48142572038794146</c:v>
                </c:pt>
                <c:pt idx="63">
                  <c:v>0.51060303677508956</c:v>
                </c:pt>
                <c:pt idx="64">
                  <c:v>0.51060303677508956</c:v>
                </c:pt>
                <c:pt idx="65">
                  <c:v>0.52519169496866347</c:v>
                </c:pt>
                <c:pt idx="66">
                  <c:v>0.52519169496866347</c:v>
                </c:pt>
                <c:pt idx="67">
                  <c:v>0.51060303677508956</c:v>
                </c:pt>
                <c:pt idx="68">
                  <c:v>0.56895766954938543</c:v>
                </c:pt>
                <c:pt idx="69">
                  <c:v>0.56895766954938543</c:v>
                </c:pt>
                <c:pt idx="70">
                  <c:v>0.56895766954938543</c:v>
                </c:pt>
                <c:pt idx="71">
                  <c:v>0.58354632774295945</c:v>
                </c:pt>
                <c:pt idx="72">
                  <c:v>0.52519169496866347</c:v>
                </c:pt>
                <c:pt idx="73">
                  <c:v>0.61272364413010738</c:v>
                </c:pt>
                <c:pt idx="74">
                  <c:v>0.59813498593653358</c:v>
                </c:pt>
                <c:pt idx="75">
                  <c:v>0.59813498593653358</c:v>
                </c:pt>
                <c:pt idx="76">
                  <c:v>0.61272364413010738</c:v>
                </c:pt>
                <c:pt idx="77">
                  <c:v>0.6273123023236814</c:v>
                </c:pt>
                <c:pt idx="78">
                  <c:v>0.6273123023236814</c:v>
                </c:pt>
                <c:pt idx="79">
                  <c:v>0.64190096051725543</c:v>
                </c:pt>
                <c:pt idx="80">
                  <c:v>0.64190096051725543</c:v>
                </c:pt>
                <c:pt idx="81">
                  <c:v>0.6273123023236814</c:v>
                </c:pt>
                <c:pt idx="82">
                  <c:v>0.67107827690440336</c:v>
                </c:pt>
                <c:pt idx="83">
                  <c:v>0.67107827690440336</c:v>
                </c:pt>
                <c:pt idx="84">
                  <c:v>0.67107827690440336</c:v>
                </c:pt>
                <c:pt idx="85">
                  <c:v>0.67107827690440336</c:v>
                </c:pt>
                <c:pt idx="86">
                  <c:v>0.68566693509797749</c:v>
                </c:pt>
                <c:pt idx="87">
                  <c:v>0.70025559329155129</c:v>
                </c:pt>
                <c:pt idx="88">
                  <c:v>0.67107827690440336</c:v>
                </c:pt>
                <c:pt idx="89">
                  <c:v>0.70025559329155129</c:v>
                </c:pt>
                <c:pt idx="90">
                  <c:v>0.71484425148512531</c:v>
                </c:pt>
                <c:pt idx="91">
                  <c:v>0.75861022606584716</c:v>
                </c:pt>
                <c:pt idx="92">
                  <c:v>0.71484425148512531</c:v>
                </c:pt>
                <c:pt idx="93">
                  <c:v>0.75861022606584716</c:v>
                </c:pt>
                <c:pt idx="94">
                  <c:v>0.72943290967869934</c:v>
                </c:pt>
                <c:pt idx="95">
                  <c:v>0.72943290967869934</c:v>
                </c:pt>
                <c:pt idx="96">
                  <c:v>0.77319888425942129</c:v>
                </c:pt>
                <c:pt idx="97">
                  <c:v>0.77319888425942129</c:v>
                </c:pt>
                <c:pt idx="98">
                  <c:v>0.77319888425942129</c:v>
                </c:pt>
                <c:pt idx="99">
                  <c:v>0.77319888425942129</c:v>
                </c:pt>
                <c:pt idx="100">
                  <c:v>0.77319888425942129</c:v>
                </c:pt>
                <c:pt idx="101">
                  <c:v>0.81696485884014325</c:v>
                </c:pt>
                <c:pt idx="102">
                  <c:v>0.80237620064656934</c:v>
                </c:pt>
                <c:pt idx="103">
                  <c:v>0.78778754245299509</c:v>
                </c:pt>
                <c:pt idx="104">
                  <c:v>0.83155351703371716</c:v>
                </c:pt>
                <c:pt idx="105">
                  <c:v>0.77319888425942129</c:v>
                </c:pt>
                <c:pt idx="106">
                  <c:v>0.80237620064656934</c:v>
                </c:pt>
                <c:pt idx="107">
                  <c:v>0.81696485884014325</c:v>
                </c:pt>
                <c:pt idx="108">
                  <c:v>0.81696485884014325</c:v>
                </c:pt>
                <c:pt idx="109">
                  <c:v>0.84614217522729107</c:v>
                </c:pt>
                <c:pt idx="110">
                  <c:v>0.80237620064656934</c:v>
                </c:pt>
                <c:pt idx="111">
                  <c:v>0.84614217522729107</c:v>
                </c:pt>
                <c:pt idx="112">
                  <c:v>0.84614217522729107</c:v>
                </c:pt>
                <c:pt idx="113">
                  <c:v>0.87531949161443923</c:v>
                </c:pt>
                <c:pt idx="114">
                  <c:v>0.83155351703371716</c:v>
                </c:pt>
                <c:pt idx="115">
                  <c:v>0.87531949161443923</c:v>
                </c:pt>
                <c:pt idx="116">
                  <c:v>0.84614217522729107</c:v>
                </c:pt>
                <c:pt idx="117">
                  <c:v>0.90449680800158705</c:v>
                </c:pt>
                <c:pt idx="118">
                  <c:v>0.90449680800158705</c:v>
                </c:pt>
                <c:pt idx="119">
                  <c:v>0.87531949161443923</c:v>
                </c:pt>
                <c:pt idx="120">
                  <c:v>0.90449680800158705</c:v>
                </c:pt>
                <c:pt idx="121">
                  <c:v>0.90449680800158705</c:v>
                </c:pt>
                <c:pt idx="122">
                  <c:v>0.90449680800158705</c:v>
                </c:pt>
                <c:pt idx="123">
                  <c:v>0.91908546619516118</c:v>
                </c:pt>
                <c:pt idx="124">
                  <c:v>0.9336741243887352</c:v>
                </c:pt>
                <c:pt idx="125">
                  <c:v>0.9336741243887352</c:v>
                </c:pt>
                <c:pt idx="126">
                  <c:v>0.94826278258230912</c:v>
                </c:pt>
                <c:pt idx="127">
                  <c:v>0.94826278258230912</c:v>
                </c:pt>
                <c:pt idx="128">
                  <c:v>0.96285144077588292</c:v>
                </c:pt>
                <c:pt idx="129">
                  <c:v>0.99202875716303085</c:v>
                </c:pt>
                <c:pt idx="130">
                  <c:v>0.99202875716303085</c:v>
                </c:pt>
                <c:pt idx="131">
                  <c:v>1.006617415356605</c:v>
                </c:pt>
                <c:pt idx="132">
                  <c:v>0.99202875716303085</c:v>
                </c:pt>
                <c:pt idx="133">
                  <c:v>0.99202875716303085</c:v>
                </c:pt>
                <c:pt idx="134">
                  <c:v>1.006617415356605</c:v>
                </c:pt>
                <c:pt idx="135">
                  <c:v>1.006617415356605</c:v>
                </c:pt>
                <c:pt idx="136">
                  <c:v>1.035794731743753</c:v>
                </c:pt>
                <c:pt idx="137">
                  <c:v>1.0212060735501791</c:v>
                </c:pt>
                <c:pt idx="138">
                  <c:v>1.0649720481309011</c:v>
                </c:pt>
                <c:pt idx="139">
                  <c:v>1.0941493645180489</c:v>
                </c:pt>
                <c:pt idx="140">
                  <c:v>1.0649720481309011</c:v>
                </c:pt>
                <c:pt idx="141">
                  <c:v>1.0649720481309011</c:v>
                </c:pt>
                <c:pt idx="142">
                  <c:v>1.0941493645180489</c:v>
                </c:pt>
                <c:pt idx="143">
                  <c:v>1.0941493645180489</c:v>
                </c:pt>
                <c:pt idx="144">
                  <c:v>1.1087380227116233</c:v>
                </c:pt>
                <c:pt idx="145">
                  <c:v>1.1087380227116233</c:v>
                </c:pt>
                <c:pt idx="146">
                  <c:v>1.1379153390987709</c:v>
                </c:pt>
                <c:pt idx="147">
                  <c:v>1.1379153390987709</c:v>
                </c:pt>
                <c:pt idx="148">
                  <c:v>1.152503997292345</c:v>
                </c:pt>
                <c:pt idx="149">
                  <c:v>1.1379153390987709</c:v>
                </c:pt>
                <c:pt idx="150">
                  <c:v>1.1670926554859189</c:v>
                </c:pt>
                <c:pt idx="151">
                  <c:v>1.1816813136794926</c:v>
                </c:pt>
                <c:pt idx="152">
                  <c:v>1.1816813136794926</c:v>
                </c:pt>
                <c:pt idx="153">
                  <c:v>1.1670926554859189</c:v>
                </c:pt>
                <c:pt idx="154">
                  <c:v>1.1816813136794926</c:v>
                </c:pt>
                <c:pt idx="155">
                  <c:v>1.1962699718730672</c:v>
                </c:pt>
                <c:pt idx="156">
                  <c:v>1.1962699718730672</c:v>
                </c:pt>
                <c:pt idx="157">
                  <c:v>1.2108586300666406</c:v>
                </c:pt>
                <c:pt idx="158">
                  <c:v>1.2108586300666406</c:v>
                </c:pt>
                <c:pt idx="159">
                  <c:v>1.2254472882602148</c:v>
                </c:pt>
                <c:pt idx="160">
                  <c:v>1.1962699718730672</c:v>
                </c:pt>
                <c:pt idx="161">
                  <c:v>1.2254472882602148</c:v>
                </c:pt>
                <c:pt idx="162">
                  <c:v>1.2254472882602148</c:v>
                </c:pt>
                <c:pt idx="163">
                  <c:v>1.2838019210345109</c:v>
                </c:pt>
                <c:pt idx="164">
                  <c:v>1.2546246046473628</c:v>
                </c:pt>
                <c:pt idx="165">
                  <c:v>1.2546246046473628</c:v>
                </c:pt>
                <c:pt idx="166">
                  <c:v>1.2400359464537891</c:v>
                </c:pt>
                <c:pt idx="167">
                  <c:v>1.2692132628409367</c:v>
                </c:pt>
                <c:pt idx="168">
                  <c:v>1.2838019210345109</c:v>
                </c:pt>
                <c:pt idx="169">
                  <c:v>1.2838019210345109</c:v>
                </c:pt>
                <c:pt idx="170">
                  <c:v>1.2983905792280848</c:v>
                </c:pt>
                <c:pt idx="171">
                  <c:v>1.2692132628409367</c:v>
                </c:pt>
                <c:pt idx="172">
                  <c:v>1.3421565538088067</c:v>
                </c:pt>
                <c:pt idx="173">
                  <c:v>1.3421565538088067</c:v>
                </c:pt>
                <c:pt idx="174">
                  <c:v>1.3421565538088067</c:v>
                </c:pt>
                <c:pt idx="175">
                  <c:v>1.3275678956152328</c:v>
                </c:pt>
                <c:pt idx="176">
                  <c:v>1.3421565538088067</c:v>
                </c:pt>
                <c:pt idx="177">
                  <c:v>1.3567452120023804</c:v>
                </c:pt>
                <c:pt idx="178">
                  <c:v>1.3567452120023804</c:v>
                </c:pt>
                <c:pt idx="179">
                  <c:v>1.3421565538088067</c:v>
                </c:pt>
                <c:pt idx="180">
                  <c:v>1.3567452120023804</c:v>
                </c:pt>
                <c:pt idx="181">
                  <c:v>1.4005111865831026</c:v>
                </c:pt>
                <c:pt idx="182">
                  <c:v>1.4005111865831026</c:v>
                </c:pt>
                <c:pt idx="183">
                  <c:v>1.4005111865831026</c:v>
                </c:pt>
                <c:pt idx="184">
                  <c:v>1.4005111865831026</c:v>
                </c:pt>
                <c:pt idx="185">
                  <c:v>1.3859225283895285</c:v>
                </c:pt>
                <c:pt idx="186">
                  <c:v>1.4296885029702506</c:v>
                </c:pt>
                <c:pt idx="187">
                  <c:v>1.4442771611638248</c:v>
                </c:pt>
                <c:pt idx="188">
                  <c:v>1.4442771611638248</c:v>
                </c:pt>
                <c:pt idx="189">
                  <c:v>1.4588658193573987</c:v>
                </c:pt>
                <c:pt idx="190">
                  <c:v>1.4734544775509728</c:v>
                </c:pt>
                <c:pt idx="191">
                  <c:v>1.4880431357445465</c:v>
                </c:pt>
                <c:pt idx="192">
                  <c:v>1.4880431357445465</c:v>
                </c:pt>
                <c:pt idx="193">
                  <c:v>1.4734544775509728</c:v>
                </c:pt>
                <c:pt idx="194">
                  <c:v>1.4734544775509728</c:v>
                </c:pt>
                <c:pt idx="195">
                  <c:v>1.4880431357445465</c:v>
                </c:pt>
                <c:pt idx="196">
                  <c:v>1.4880431357445465</c:v>
                </c:pt>
                <c:pt idx="197">
                  <c:v>1.5318091103252685</c:v>
                </c:pt>
                <c:pt idx="198">
                  <c:v>1.5318091103252685</c:v>
                </c:pt>
                <c:pt idx="199">
                  <c:v>1.4880431357445465</c:v>
                </c:pt>
                <c:pt idx="200">
                  <c:v>1.4734544775509728</c:v>
                </c:pt>
                <c:pt idx="201">
                  <c:v>1.5026317939381206</c:v>
                </c:pt>
                <c:pt idx="202">
                  <c:v>1.5463977685188426</c:v>
                </c:pt>
                <c:pt idx="203">
                  <c:v>1.5172204521316943</c:v>
                </c:pt>
                <c:pt idx="204">
                  <c:v>1.5318091103252685</c:v>
                </c:pt>
                <c:pt idx="205">
                  <c:v>1.5463977685188426</c:v>
                </c:pt>
                <c:pt idx="206">
                  <c:v>1.5463977685188426</c:v>
                </c:pt>
                <c:pt idx="207">
                  <c:v>1.5463977685188426</c:v>
                </c:pt>
                <c:pt idx="208">
                  <c:v>1.5609864267124163</c:v>
                </c:pt>
                <c:pt idx="209">
                  <c:v>1.5609864267124163</c:v>
                </c:pt>
                <c:pt idx="210">
                  <c:v>1.5755750849059902</c:v>
                </c:pt>
                <c:pt idx="211">
                  <c:v>1.6047524012931387</c:v>
                </c:pt>
                <c:pt idx="212">
                  <c:v>1.6047524012931387</c:v>
                </c:pt>
                <c:pt idx="213">
                  <c:v>1.6193410594867126</c:v>
                </c:pt>
                <c:pt idx="214">
                  <c:v>1.5901637430995645</c:v>
                </c:pt>
                <c:pt idx="215">
                  <c:v>1.5901637430995645</c:v>
                </c:pt>
                <c:pt idx="216">
                  <c:v>1.6193410594867126</c:v>
                </c:pt>
                <c:pt idx="217">
                  <c:v>1.6047524012931387</c:v>
                </c:pt>
                <c:pt idx="218">
                  <c:v>1.6485183758738604</c:v>
                </c:pt>
                <c:pt idx="219">
                  <c:v>1.6485183758738604</c:v>
                </c:pt>
                <c:pt idx="220">
                  <c:v>1.6485183758738604</c:v>
                </c:pt>
                <c:pt idx="221">
                  <c:v>1.6339297176802865</c:v>
                </c:pt>
                <c:pt idx="222">
                  <c:v>1.6485183758738604</c:v>
                </c:pt>
                <c:pt idx="223">
                  <c:v>1.6631070340674343</c:v>
                </c:pt>
                <c:pt idx="224">
                  <c:v>1.6631070340674343</c:v>
                </c:pt>
                <c:pt idx="225">
                  <c:v>1.6339297176802865</c:v>
                </c:pt>
                <c:pt idx="226">
                  <c:v>1.6631070340674343</c:v>
                </c:pt>
                <c:pt idx="227">
                  <c:v>1.6339297176802865</c:v>
                </c:pt>
                <c:pt idx="228">
                  <c:v>1.6485183758738604</c:v>
                </c:pt>
                <c:pt idx="229">
                  <c:v>1.6631070340674343</c:v>
                </c:pt>
                <c:pt idx="230">
                  <c:v>1.6631070340674343</c:v>
                </c:pt>
                <c:pt idx="231">
                  <c:v>1.6776956922610085</c:v>
                </c:pt>
                <c:pt idx="232">
                  <c:v>1.6922843504545821</c:v>
                </c:pt>
                <c:pt idx="233">
                  <c:v>1.6776956922610085</c:v>
                </c:pt>
                <c:pt idx="234">
                  <c:v>1.7214616668417304</c:v>
                </c:pt>
                <c:pt idx="235">
                  <c:v>1.7068730086481563</c:v>
                </c:pt>
                <c:pt idx="236">
                  <c:v>1.6922843504545821</c:v>
                </c:pt>
                <c:pt idx="237">
                  <c:v>1.7214616668417304</c:v>
                </c:pt>
                <c:pt idx="238">
                  <c:v>1.7068730086481563</c:v>
                </c:pt>
                <c:pt idx="239">
                  <c:v>1.7360503250353045</c:v>
                </c:pt>
                <c:pt idx="240">
                  <c:v>1.7360503250353045</c:v>
                </c:pt>
                <c:pt idx="241">
                  <c:v>1.7652276414224524</c:v>
                </c:pt>
                <c:pt idx="242">
                  <c:v>1.7652276414224524</c:v>
                </c:pt>
                <c:pt idx="243">
                  <c:v>1.7652276414224524</c:v>
                </c:pt>
                <c:pt idx="244">
                  <c:v>1.7798162996160263</c:v>
                </c:pt>
                <c:pt idx="245">
                  <c:v>1.7944049578096004</c:v>
                </c:pt>
                <c:pt idx="246">
                  <c:v>1.7944049578096004</c:v>
                </c:pt>
                <c:pt idx="247">
                  <c:v>1.8089936160031741</c:v>
                </c:pt>
                <c:pt idx="248">
                  <c:v>1.7944049578096004</c:v>
                </c:pt>
                <c:pt idx="249">
                  <c:v>1.8089936160031741</c:v>
                </c:pt>
                <c:pt idx="250">
                  <c:v>1.8089936160031741</c:v>
                </c:pt>
                <c:pt idx="251">
                  <c:v>1.8235822741967485</c:v>
                </c:pt>
                <c:pt idx="252">
                  <c:v>1.8673482487774704</c:v>
                </c:pt>
                <c:pt idx="253">
                  <c:v>1.8673482487774704</c:v>
                </c:pt>
                <c:pt idx="254">
                  <c:v>1.8673482487774704</c:v>
                </c:pt>
                <c:pt idx="255">
                  <c:v>1.8673482487774704</c:v>
                </c:pt>
                <c:pt idx="256">
                  <c:v>1.8965255651646182</c:v>
                </c:pt>
                <c:pt idx="257">
                  <c:v>1.8965255651646182</c:v>
                </c:pt>
                <c:pt idx="258">
                  <c:v>1.8819369069710439</c:v>
                </c:pt>
                <c:pt idx="259">
                  <c:v>1.9257028815517658</c:v>
                </c:pt>
                <c:pt idx="260">
                  <c:v>1.9111142233581921</c:v>
                </c:pt>
                <c:pt idx="261">
                  <c:v>1.8965255651646182</c:v>
                </c:pt>
                <c:pt idx="262">
                  <c:v>1.94029153974534</c:v>
                </c:pt>
                <c:pt idx="263">
                  <c:v>1.94029153974534</c:v>
                </c:pt>
                <c:pt idx="264">
                  <c:v>1.9257028815517658</c:v>
                </c:pt>
                <c:pt idx="265">
                  <c:v>1.9548801979389139</c:v>
                </c:pt>
                <c:pt idx="266">
                  <c:v>1.94029153974534</c:v>
                </c:pt>
                <c:pt idx="267">
                  <c:v>1.9257028815517658</c:v>
                </c:pt>
                <c:pt idx="268">
                  <c:v>1.94029153974534</c:v>
                </c:pt>
                <c:pt idx="269">
                  <c:v>1.969468856132488</c:v>
                </c:pt>
                <c:pt idx="270">
                  <c:v>1.969468856132488</c:v>
                </c:pt>
                <c:pt idx="271">
                  <c:v>1.969468856132488</c:v>
                </c:pt>
                <c:pt idx="272">
                  <c:v>1.969468856132488</c:v>
                </c:pt>
                <c:pt idx="273">
                  <c:v>2.0278234889067841</c:v>
                </c:pt>
                <c:pt idx="274">
                  <c:v>2.0278234889067841</c:v>
                </c:pt>
                <c:pt idx="275">
                  <c:v>2.0278234889067841</c:v>
                </c:pt>
                <c:pt idx="276">
                  <c:v>1.9840575143260617</c:v>
                </c:pt>
                <c:pt idx="277">
                  <c:v>2.01323483071321</c:v>
                </c:pt>
                <c:pt idx="278">
                  <c:v>2.01323483071321</c:v>
                </c:pt>
                <c:pt idx="279">
                  <c:v>2.0715894634875061</c:v>
                </c:pt>
                <c:pt idx="280">
                  <c:v>2.0715894634875061</c:v>
                </c:pt>
                <c:pt idx="281">
                  <c:v>2.0861781216810802</c:v>
                </c:pt>
                <c:pt idx="282">
                  <c:v>2.0715894634875061</c:v>
                </c:pt>
                <c:pt idx="283">
                  <c:v>2.1153554380682285</c:v>
                </c:pt>
                <c:pt idx="284">
                  <c:v>2.0861781216810802</c:v>
                </c:pt>
                <c:pt idx="285">
                  <c:v>2.0861781216810802</c:v>
                </c:pt>
                <c:pt idx="286">
                  <c:v>2.0861781216810802</c:v>
                </c:pt>
                <c:pt idx="287">
                  <c:v>2.1007667798746539</c:v>
                </c:pt>
                <c:pt idx="288">
                  <c:v>2.1299440962618021</c:v>
                </c:pt>
                <c:pt idx="289">
                  <c:v>2.1445327544553758</c:v>
                </c:pt>
                <c:pt idx="290">
                  <c:v>2.15912141264895</c:v>
                </c:pt>
                <c:pt idx="291">
                  <c:v>2.15912141264895</c:v>
                </c:pt>
                <c:pt idx="292">
                  <c:v>2.1445327544553758</c:v>
                </c:pt>
                <c:pt idx="293">
                  <c:v>2.1737100708425245</c:v>
                </c:pt>
                <c:pt idx="294">
                  <c:v>2.2028873872296719</c:v>
                </c:pt>
                <c:pt idx="295">
                  <c:v>2.1882987290360978</c:v>
                </c:pt>
                <c:pt idx="296">
                  <c:v>2.1882987290360978</c:v>
                </c:pt>
                <c:pt idx="297">
                  <c:v>2.2320647036168197</c:v>
                </c:pt>
                <c:pt idx="298">
                  <c:v>2.2174760454232465</c:v>
                </c:pt>
                <c:pt idx="299">
                  <c:v>2.2320647036168197</c:v>
                </c:pt>
                <c:pt idx="300">
                  <c:v>2.2758306781975417</c:v>
                </c:pt>
                <c:pt idx="301">
                  <c:v>2.261242020003968</c:v>
                </c:pt>
                <c:pt idx="302">
                  <c:v>2.261242020003968</c:v>
                </c:pt>
                <c:pt idx="303">
                  <c:v>2.2758306781975417</c:v>
                </c:pt>
                <c:pt idx="304">
                  <c:v>2.2466533618103939</c:v>
                </c:pt>
                <c:pt idx="305">
                  <c:v>2.2758306781975417</c:v>
                </c:pt>
                <c:pt idx="306">
                  <c:v>2.3195966527782641</c:v>
                </c:pt>
                <c:pt idx="307">
                  <c:v>2.3195966527782641</c:v>
                </c:pt>
                <c:pt idx="308">
                  <c:v>2.30500799458469</c:v>
                </c:pt>
                <c:pt idx="309">
                  <c:v>2.30500799458469</c:v>
                </c:pt>
                <c:pt idx="310">
                  <c:v>2.3195966527782641</c:v>
                </c:pt>
                <c:pt idx="311">
                  <c:v>2.3341853109718378</c:v>
                </c:pt>
                <c:pt idx="312">
                  <c:v>2.3487739691654115</c:v>
                </c:pt>
                <c:pt idx="313">
                  <c:v>2.3487739691654115</c:v>
                </c:pt>
                <c:pt idx="314">
                  <c:v>2.3925399437461343</c:v>
                </c:pt>
                <c:pt idx="315">
                  <c:v>2.3779512855525597</c:v>
                </c:pt>
                <c:pt idx="316">
                  <c:v>2.3925399437461343</c:v>
                </c:pt>
                <c:pt idx="317">
                  <c:v>2.3925399437461343</c:v>
                </c:pt>
                <c:pt idx="318">
                  <c:v>2.4217172601332813</c:v>
                </c:pt>
                <c:pt idx="319">
                  <c:v>2.4363059183268558</c:v>
                </c:pt>
                <c:pt idx="320">
                  <c:v>2.4217172601332813</c:v>
                </c:pt>
                <c:pt idx="321">
                  <c:v>2.3925399437461343</c:v>
                </c:pt>
                <c:pt idx="322">
                  <c:v>2.4071286019397076</c:v>
                </c:pt>
                <c:pt idx="323">
                  <c:v>2.3633626273589852</c:v>
                </c:pt>
                <c:pt idx="324">
                  <c:v>2.3925399437461343</c:v>
                </c:pt>
                <c:pt idx="325">
                  <c:v>2.3925399437461343</c:v>
                </c:pt>
                <c:pt idx="326">
                  <c:v>2.3925399437461343</c:v>
                </c:pt>
                <c:pt idx="327">
                  <c:v>2.4363059183268558</c:v>
                </c:pt>
                <c:pt idx="328">
                  <c:v>2.4508945765204295</c:v>
                </c:pt>
                <c:pt idx="329">
                  <c:v>2.4363059183268558</c:v>
                </c:pt>
                <c:pt idx="330">
                  <c:v>2.4508945765204295</c:v>
                </c:pt>
                <c:pt idx="331">
                  <c:v>2.4800718929075782</c:v>
                </c:pt>
                <c:pt idx="332">
                  <c:v>2.4654832347140032</c:v>
                </c:pt>
                <c:pt idx="333">
                  <c:v>2.4654832347140032</c:v>
                </c:pt>
                <c:pt idx="334">
                  <c:v>2.4800718929075782</c:v>
                </c:pt>
                <c:pt idx="335">
                  <c:v>2.4800718929075782</c:v>
                </c:pt>
                <c:pt idx="336">
                  <c:v>2.4946605511011515</c:v>
                </c:pt>
                <c:pt idx="337">
                  <c:v>2.4800718929075782</c:v>
                </c:pt>
                <c:pt idx="338">
                  <c:v>2.5092492092947256</c:v>
                </c:pt>
                <c:pt idx="339">
                  <c:v>2.4946605511011515</c:v>
                </c:pt>
                <c:pt idx="340">
                  <c:v>2.5092492092947256</c:v>
                </c:pt>
                <c:pt idx="341">
                  <c:v>2.5238378674882997</c:v>
                </c:pt>
                <c:pt idx="342">
                  <c:v>2.5676038420690217</c:v>
                </c:pt>
                <c:pt idx="343">
                  <c:v>2.553015183875448</c:v>
                </c:pt>
                <c:pt idx="344">
                  <c:v>2.5384265256818734</c:v>
                </c:pt>
                <c:pt idx="345">
                  <c:v>2.553015183875448</c:v>
                </c:pt>
                <c:pt idx="346">
                  <c:v>2.5676038420690217</c:v>
                </c:pt>
                <c:pt idx="347">
                  <c:v>2.5676038420690217</c:v>
                </c:pt>
                <c:pt idx="348">
                  <c:v>2.5821925002625958</c:v>
                </c:pt>
                <c:pt idx="349">
                  <c:v>2.5967811584561695</c:v>
                </c:pt>
                <c:pt idx="350">
                  <c:v>2.6259584748433169</c:v>
                </c:pt>
                <c:pt idx="351">
                  <c:v>2.5967811584561695</c:v>
                </c:pt>
                <c:pt idx="352">
                  <c:v>2.6259584748433169</c:v>
                </c:pt>
                <c:pt idx="353">
                  <c:v>2.6551357912304656</c:v>
                </c:pt>
                <c:pt idx="354">
                  <c:v>2.6551357912304656</c:v>
                </c:pt>
                <c:pt idx="355">
                  <c:v>2.6551357912304656</c:v>
                </c:pt>
                <c:pt idx="356">
                  <c:v>2.6551357912304656</c:v>
                </c:pt>
                <c:pt idx="357">
                  <c:v>2.6697244494240393</c:v>
                </c:pt>
                <c:pt idx="358">
                  <c:v>2.6697244494240393</c:v>
                </c:pt>
                <c:pt idx="359">
                  <c:v>2.6405471330368915</c:v>
                </c:pt>
                <c:pt idx="360">
                  <c:v>2.6551357912304656</c:v>
                </c:pt>
                <c:pt idx="361">
                  <c:v>2.6697244494240393</c:v>
                </c:pt>
                <c:pt idx="362">
                  <c:v>2.6989017658111871</c:v>
                </c:pt>
                <c:pt idx="363">
                  <c:v>2.6843131076176134</c:v>
                </c:pt>
                <c:pt idx="364">
                  <c:v>2.7280790821983354</c:v>
                </c:pt>
                <c:pt idx="365">
                  <c:v>2.7280790821983354</c:v>
                </c:pt>
                <c:pt idx="366">
                  <c:v>2.7280790821983354</c:v>
                </c:pt>
                <c:pt idx="367">
                  <c:v>2.7572563985854832</c:v>
                </c:pt>
                <c:pt idx="368">
                  <c:v>2.74266774039191</c:v>
                </c:pt>
                <c:pt idx="369">
                  <c:v>2.7572563985854832</c:v>
                </c:pt>
                <c:pt idx="370">
                  <c:v>2.7718450567790569</c:v>
                </c:pt>
                <c:pt idx="371">
                  <c:v>2.8010223731662052</c:v>
                </c:pt>
                <c:pt idx="372">
                  <c:v>2.7718450567790569</c:v>
                </c:pt>
                <c:pt idx="373">
                  <c:v>2.8010223731662052</c:v>
                </c:pt>
                <c:pt idx="374">
                  <c:v>2.8010223731662052</c:v>
                </c:pt>
                <c:pt idx="375">
                  <c:v>2.8010223731662052</c:v>
                </c:pt>
                <c:pt idx="376">
                  <c:v>2.8301996895533534</c:v>
                </c:pt>
                <c:pt idx="377">
                  <c:v>2.8301996895533534</c:v>
                </c:pt>
                <c:pt idx="378">
                  <c:v>2.8885543223276495</c:v>
                </c:pt>
                <c:pt idx="379">
                  <c:v>2.8885543223276495</c:v>
                </c:pt>
                <c:pt idx="380">
                  <c:v>2.8885543223276495</c:v>
                </c:pt>
                <c:pt idx="381">
                  <c:v>2.9031429805212237</c:v>
                </c:pt>
                <c:pt idx="382">
                  <c:v>2.9031429805212237</c:v>
                </c:pt>
                <c:pt idx="383">
                  <c:v>2.9031429805212237</c:v>
                </c:pt>
                <c:pt idx="384">
                  <c:v>2.9177316387147973</c:v>
                </c:pt>
                <c:pt idx="385">
                  <c:v>2.932320296908371</c:v>
                </c:pt>
                <c:pt idx="386">
                  <c:v>2.9031429805212237</c:v>
                </c:pt>
                <c:pt idx="387">
                  <c:v>2.932320296908371</c:v>
                </c:pt>
                <c:pt idx="388">
                  <c:v>2.9614976132955193</c:v>
                </c:pt>
                <c:pt idx="389">
                  <c:v>2.9469089551019456</c:v>
                </c:pt>
                <c:pt idx="390">
                  <c:v>2.932320296908371</c:v>
                </c:pt>
                <c:pt idx="391">
                  <c:v>2.976086271489093</c:v>
                </c:pt>
                <c:pt idx="392">
                  <c:v>2.976086271489093</c:v>
                </c:pt>
                <c:pt idx="393">
                  <c:v>3.0344409042633886</c:v>
                </c:pt>
                <c:pt idx="394">
                  <c:v>3.0198522460698149</c:v>
                </c:pt>
                <c:pt idx="395">
                  <c:v>3.0198522460698149</c:v>
                </c:pt>
                <c:pt idx="396">
                  <c:v>3.0344409042633886</c:v>
                </c:pt>
                <c:pt idx="397">
                  <c:v>3.0490295624569632</c:v>
                </c:pt>
                <c:pt idx="398">
                  <c:v>3.0490295624569632</c:v>
                </c:pt>
                <c:pt idx="399">
                  <c:v>3.0344409042633886</c:v>
                </c:pt>
                <c:pt idx="400">
                  <c:v>3.0782068788441106</c:v>
                </c:pt>
                <c:pt idx="401">
                  <c:v>3.0927955370376852</c:v>
                </c:pt>
                <c:pt idx="402">
                  <c:v>3.0636182206505369</c:v>
                </c:pt>
                <c:pt idx="403">
                  <c:v>3.0927955370376852</c:v>
                </c:pt>
                <c:pt idx="404">
                  <c:v>3.0782068788441106</c:v>
                </c:pt>
                <c:pt idx="405">
                  <c:v>3.1219728534248326</c:v>
                </c:pt>
                <c:pt idx="406">
                  <c:v>3.1073841952312589</c:v>
                </c:pt>
                <c:pt idx="407">
                  <c:v>3.1219728534248326</c:v>
                </c:pt>
                <c:pt idx="408">
                  <c:v>3.1511501698119804</c:v>
                </c:pt>
                <c:pt idx="409">
                  <c:v>3.1511501698119804</c:v>
                </c:pt>
                <c:pt idx="410">
                  <c:v>3.1219728534248326</c:v>
                </c:pt>
                <c:pt idx="411">
                  <c:v>3.1949161443927023</c:v>
                </c:pt>
                <c:pt idx="412">
                  <c:v>3.1511501698119804</c:v>
                </c:pt>
                <c:pt idx="413">
                  <c:v>3.1511501698119804</c:v>
                </c:pt>
                <c:pt idx="414">
                  <c:v>3.1803274861991291</c:v>
                </c:pt>
                <c:pt idx="415">
                  <c:v>3.1949161443927023</c:v>
                </c:pt>
                <c:pt idx="416">
                  <c:v>3.1949161443927023</c:v>
                </c:pt>
                <c:pt idx="417">
                  <c:v>3.2095048025862773</c:v>
                </c:pt>
                <c:pt idx="418">
                  <c:v>3.224093460779851</c:v>
                </c:pt>
                <c:pt idx="419">
                  <c:v>3.224093460779851</c:v>
                </c:pt>
                <c:pt idx="420">
                  <c:v>3.2532707771669989</c:v>
                </c:pt>
                <c:pt idx="421">
                  <c:v>3.224093460779851</c:v>
                </c:pt>
                <c:pt idx="422">
                  <c:v>3.2532707771669989</c:v>
                </c:pt>
                <c:pt idx="423">
                  <c:v>3.2386821189734252</c:v>
                </c:pt>
                <c:pt idx="424">
                  <c:v>3.2824480935541467</c:v>
                </c:pt>
                <c:pt idx="425">
                  <c:v>3.2386821189734252</c:v>
                </c:pt>
                <c:pt idx="426">
                  <c:v>3.2824480935541467</c:v>
                </c:pt>
                <c:pt idx="427">
                  <c:v>3.2824480935541467</c:v>
                </c:pt>
                <c:pt idx="428">
                  <c:v>3.2970367517477208</c:v>
                </c:pt>
                <c:pt idx="429">
                  <c:v>3.3262140681348686</c:v>
                </c:pt>
                <c:pt idx="430">
                  <c:v>3.3262140681348686</c:v>
                </c:pt>
                <c:pt idx="431">
                  <c:v>3.3116254099412954</c:v>
                </c:pt>
                <c:pt idx="432">
                  <c:v>3.2824480935541467</c:v>
                </c:pt>
                <c:pt idx="433">
                  <c:v>3.2970367517477208</c:v>
                </c:pt>
                <c:pt idx="434">
                  <c:v>3.3262140681348686</c:v>
                </c:pt>
                <c:pt idx="435">
                  <c:v>3.3116254099412954</c:v>
                </c:pt>
                <c:pt idx="436">
                  <c:v>3.3553913845220169</c:v>
                </c:pt>
                <c:pt idx="437">
                  <c:v>3.3262140681348686</c:v>
                </c:pt>
                <c:pt idx="438">
                  <c:v>3.3845687009091643</c:v>
                </c:pt>
                <c:pt idx="439">
                  <c:v>3.3553913845220169</c:v>
                </c:pt>
                <c:pt idx="440">
                  <c:v>3.3699800427155906</c:v>
                </c:pt>
                <c:pt idx="441">
                  <c:v>3.3408027263284428</c:v>
                </c:pt>
                <c:pt idx="442">
                  <c:v>3.3408027263284428</c:v>
                </c:pt>
                <c:pt idx="443">
                  <c:v>3.3553913845220169</c:v>
                </c:pt>
                <c:pt idx="444">
                  <c:v>3.3699800427155906</c:v>
                </c:pt>
                <c:pt idx="445">
                  <c:v>3.3991573591027389</c:v>
                </c:pt>
                <c:pt idx="446">
                  <c:v>3.4429233336834608</c:v>
                </c:pt>
                <c:pt idx="447">
                  <c:v>3.3845687009091643</c:v>
                </c:pt>
                <c:pt idx="448">
                  <c:v>3.4429233336834608</c:v>
                </c:pt>
                <c:pt idx="449">
                  <c:v>3.4721006500706091</c:v>
                </c:pt>
                <c:pt idx="450">
                  <c:v>3.4721006500706091</c:v>
                </c:pt>
                <c:pt idx="451">
                  <c:v>3.4866893082641828</c:v>
                </c:pt>
                <c:pt idx="452">
                  <c:v>3.4866893082641828</c:v>
                </c:pt>
                <c:pt idx="453">
                  <c:v>3.4866893082641828</c:v>
                </c:pt>
                <c:pt idx="454">
                  <c:v>3.5012779664577569</c:v>
                </c:pt>
                <c:pt idx="455">
                  <c:v>3.5012779664577569</c:v>
                </c:pt>
                <c:pt idx="456">
                  <c:v>3.5158666246513306</c:v>
                </c:pt>
                <c:pt idx="457">
                  <c:v>3.5304552828449047</c:v>
                </c:pt>
                <c:pt idx="458">
                  <c:v>3.5304552828449047</c:v>
                </c:pt>
                <c:pt idx="459">
                  <c:v>3.5596325992320526</c:v>
                </c:pt>
                <c:pt idx="460">
                  <c:v>3.5596325992320526</c:v>
                </c:pt>
                <c:pt idx="461">
                  <c:v>3.5888099156192008</c:v>
                </c:pt>
                <c:pt idx="462">
                  <c:v>3.5888099156192008</c:v>
                </c:pt>
                <c:pt idx="463">
                  <c:v>3.6033985738127745</c:v>
                </c:pt>
                <c:pt idx="464">
                  <c:v>3.6033985738127745</c:v>
                </c:pt>
                <c:pt idx="465">
                  <c:v>3.6325758901999219</c:v>
                </c:pt>
                <c:pt idx="466">
                  <c:v>3.6179872320063482</c:v>
                </c:pt>
                <c:pt idx="467">
                  <c:v>3.6325758901999219</c:v>
                </c:pt>
                <c:pt idx="468">
                  <c:v>3.6617532065870706</c:v>
                </c:pt>
                <c:pt idx="469">
                  <c:v>3.6763418647806447</c:v>
                </c:pt>
                <c:pt idx="470">
                  <c:v>3.5888099156192008</c:v>
                </c:pt>
                <c:pt idx="471">
                  <c:v>3.6325758901999219</c:v>
                </c:pt>
                <c:pt idx="472">
                  <c:v>3.6179872320063482</c:v>
                </c:pt>
                <c:pt idx="473">
                  <c:v>3.6763418647806447</c:v>
                </c:pt>
                <c:pt idx="474">
                  <c:v>3.6617532065870706</c:v>
                </c:pt>
                <c:pt idx="475">
                  <c:v>3.6471645483934969</c:v>
                </c:pt>
                <c:pt idx="476">
                  <c:v>3.6763418647806447</c:v>
                </c:pt>
                <c:pt idx="477">
                  <c:v>3.6763418647806447</c:v>
                </c:pt>
                <c:pt idx="478">
                  <c:v>3.6763418647806447</c:v>
                </c:pt>
                <c:pt idx="479">
                  <c:v>3.7201078393613658</c:v>
                </c:pt>
                <c:pt idx="480">
                  <c:v>3.7346964975549408</c:v>
                </c:pt>
                <c:pt idx="481">
                  <c:v>3.7492851557485145</c:v>
                </c:pt>
                <c:pt idx="482">
                  <c:v>3.7492851557485145</c:v>
                </c:pt>
                <c:pt idx="483">
                  <c:v>3.7638738139420878</c:v>
                </c:pt>
                <c:pt idx="484">
                  <c:v>3.7638738139420878</c:v>
                </c:pt>
                <c:pt idx="485">
                  <c:v>3.7638738139420878</c:v>
                </c:pt>
                <c:pt idx="486">
                  <c:v>3.7784624721356623</c:v>
                </c:pt>
                <c:pt idx="487">
                  <c:v>3.7930511303292365</c:v>
                </c:pt>
                <c:pt idx="488">
                  <c:v>3.7784624721356623</c:v>
                </c:pt>
                <c:pt idx="489">
                  <c:v>3.7930511303292365</c:v>
                </c:pt>
                <c:pt idx="490">
                  <c:v>3.7638738139420878</c:v>
                </c:pt>
                <c:pt idx="491">
                  <c:v>3.8222284467163843</c:v>
                </c:pt>
                <c:pt idx="492">
                  <c:v>3.8222284467163843</c:v>
                </c:pt>
                <c:pt idx="493">
                  <c:v>3.7930511303292365</c:v>
                </c:pt>
                <c:pt idx="494">
                  <c:v>3.8514057631035317</c:v>
                </c:pt>
                <c:pt idx="495">
                  <c:v>3.8514057631035317</c:v>
                </c:pt>
                <c:pt idx="496">
                  <c:v>3.8514057631035317</c:v>
                </c:pt>
                <c:pt idx="497">
                  <c:v>3.8514057631035317</c:v>
                </c:pt>
                <c:pt idx="498">
                  <c:v>3.8951717376842541</c:v>
                </c:pt>
                <c:pt idx="499">
                  <c:v>3.8951717376842541</c:v>
                </c:pt>
                <c:pt idx="500">
                  <c:v>3.8805830794906799</c:v>
                </c:pt>
                <c:pt idx="501">
                  <c:v>3.9097603958778278</c:v>
                </c:pt>
                <c:pt idx="502">
                  <c:v>3.9243490540714023</c:v>
                </c:pt>
                <c:pt idx="503">
                  <c:v>3.9535263704585497</c:v>
                </c:pt>
                <c:pt idx="504">
                  <c:v>3.9827036868456975</c:v>
                </c:pt>
                <c:pt idx="505">
                  <c:v>3.9535263704585497</c:v>
                </c:pt>
                <c:pt idx="506">
                  <c:v>3.938937712264976</c:v>
                </c:pt>
                <c:pt idx="507">
                  <c:v>3.9681150286521234</c:v>
                </c:pt>
                <c:pt idx="508">
                  <c:v>3.9827036868456975</c:v>
                </c:pt>
                <c:pt idx="509">
                  <c:v>3.9535263704585497</c:v>
                </c:pt>
                <c:pt idx="510">
                  <c:v>3.9972923450392712</c:v>
                </c:pt>
                <c:pt idx="511">
                  <c:v>4.0118810032328458</c:v>
                </c:pt>
                <c:pt idx="512">
                  <c:v>4.0118810032328458</c:v>
                </c:pt>
                <c:pt idx="513">
                  <c:v>4.0118810032328458</c:v>
                </c:pt>
                <c:pt idx="514">
                  <c:v>4.0410583196199932</c:v>
                </c:pt>
                <c:pt idx="515">
                  <c:v>4.0556469778135682</c:v>
                </c:pt>
                <c:pt idx="516">
                  <c:v>4.0702356360071423</c:v>
                </c:pt>
                <c:pt idx="517">
                  <c:v>4.0848242942007165</c:v>
                </c:pt>
                <c:pt idx="518">
                  <c:v>4.114001610587863</c:v>
                </c:pt>
                <c:pt idx="519">
                  <c:v>4.0994129523942897</c:v>
                </c:pt>
                <c:pt idx="520">
                  <c:v>4.0994129523942897</c:v>
                </c:pt>
                <c:pt idx="521">
                  <c:v>4.0702356360071423</c:v>
                </c:pt>
                <c:pt idx="522">
                  <c:v>4.0556469778135682</c:v>
                </c:pt>
                <c:pt idx="523">
                  <c:v>4.0848242942007165</c:v>
                </c:pt>
                <c:pt idx="524">
                  <c:v>4.0848242942007165</c:v>
                </c:pt>
                <c:pt idx="525">
                  <c:v>4.0994129523942897</c:v>
                </c:pt>
                <c:pt idx="526">
                  <c:v>4.1431789269750121</c:v>
                </c:pt>
                <c:pt idx="527">
                  <c:v>4.128590268781438</c:v>
                </c:pt>
                <c:pt idx="528">
                  <c:v>4.1431789269750121</c:v>
                </c:pt>
                <c:pt idx="529">
                  <c:v>4.1577675851685862</c:v>
                </c:pt>
                <c:pt idx="530">
                  <c:v>4.1723562433621604</c:v>
                </c:pt>
                <c:pt idx="531">
                  <c:v>4.1869449015557336</c:v>
                </c:pt>
                <c:pt idx="532">
                  <c:v>4.2015335597493078</c:v>
                </c:pt>
                <c:pt idx="533">
                  <c:v>4.2161222179428819</c:v>
                </c:pt>
                <c:pt idx="534">
                  <c:v>4.2307108761364569</c:v>
                </c:pt>
                <c:pt idx="535">
                  <c:v>4.2452995343300302</c:v>
                </c:pt>
                <c:pt idx="536">
                  <c:v>4.2452995343300302</c:v>
                </c:pt>
                <c:pt idx="537">
                  <c:v>4.2744768507171784</c:v>
                </c:pt>
                <c:pt idx="538">
                  <c:v>4.2890655089107517</c:v>
                </c:pt>
                <c:pt idx="539">
                  <c:v>4.2598881925236043</c:v>
                </c:pt>
                <c:pt idx="540">
                  <c:v>4.2744768507171784</c:v>
                </c:pt>
                <c:pt idx="541">
                  <c:v>4.2598881925236043</c:v>
                </c:pt>
                <c:pt idx="542">
                  <c:v>4.2598881925236043</c:v>
                </c:pt>
                <c:pt idx="543">
                  <c:v>4.2452995343300302</c:v>
                </c:pt>
                <c:pt idx="544">
                  <c:v>4.2744768507171784</c:v>
                </c:pt>
                <c:pt idx="545">
                  <c:v>4.2598881925236043</c:v>
                </c:pt>
                <c:pt idx="546">
                  <c:v>4.2452995343300302</c:v>
                </c:pt>
                <c:pt idx="547">
                  <c:v>4.2890655089107517</c:v>
                </c:pt>
                <c:pt idx="548">
                  <c:v>4.2890655089107517</c:v>
                </c:pt>
                <c:pt idx="549">
                  <c:v>4.3182428252978999</c:v>
                </c:pt>
                <c:pt idx="550">
                  <c:v>4.3182428252978999</c:v>
                </c:pt>
                <c:pt idx="551">
                  <c:v>4.3036541671043258</c:v>
                </c:pt>
                <c:pt idx="552">
                  <c:v>4.3474201416850491</c:v>
                </c:pt>
                <c:pt idx="553">
                  <c:v>4.3182428252978999</c:v>
                </c:pt>
                <c:pt idx="554">
                  <c:v>4.3620087998786214</c:v>
                </c:pt>
                <c:pt idx="555">
                  <c:v>4.3620087998786214</c:v>
                </c:pt>
                <c:pt idx="556">
                  <c:v>1.3275678956152328</c:v>
                </c:pt>
                <c:pt idx="557">
                  <c:v>0</c:v>
                </c:pt>
                <c:pt idx="560">
                  <c:v>4.3620087998786214</c:v>
                </c:pt>
                <c:pt idx="562">
                  <c:v>2.6172052799271728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A0E-744F-9CBD-08B8BF8002ED}"/>
            </c:ext>
          </c:extLst>
        </c:ser>
        <c:ser>
          <c:idx val="4"/>
          <c:order val="4"/>
          <c:tx>
            <c:v>8.1.6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'plaster 8.1_6'!$H$9:$H$452</c:f>
              <c:numCache>
                <c:formatCode>General</c:formatCode>
                <c:ptCount val="444"/>
                <c:pt idx="0">
                  <c:v>0</c:v>
                </c:pt>
                <c:pt idx="1">
                  <c:v>1.0924800000000001E-5</c:v>
                </c:pt>
                <c:pt idx="2">
                  <c:v>8.8764000000000003E-6</c:v>
                </c:pt>
                <c:pt idx="3">
                  <c:v>8.1936000000000006E-6</c:v>
                </c:pt>
                <c:pt idx="4">
                  <c:v>8.1936000000000006E-6</c:v>
                </c:pt>
                <c:pt idx="5">
                  <c:v>8.5350000000000004E-6</c:v>
                </c:pt>
                <c:pt idx="6">
                  <c:v>1.0242000000000003E-5</c:v>
                </c:pt>
                <c:pt idx="7">
                  <c:v>1.4680200000000002E-5</c:v>
                </c:pt>
                <c:pt idx="8">
                  <c:v>1.9459800000000003E-5</c:v>
                </c:pt>
                <c:pt idx="9">
                  <c:v>2.2191000000000001E-5</c:v>
                </c:pt>
                <c:pt idx="10">
                  <c:v>2.6287800000000006E-5</c:v>
                </c:pt>
                <c:pt idx="11">
                  <c:v>2.8677600000000005E-5</c:v>
                </c:pt>
                <c:pt idx="12">
                  <c:v>3.1067400000000007E-5</c:v>
                </c:pt>
                <c:pt idx="13">
                  <c:v>3.3798600000000005E-5</c:v>
                </c:pt>
                <c:pt idx="14">
                  <c:v>3.7554000000000007E-5</c:v>
                </c:pt>
                <c:pt idx="15">
                  <c:v>3.9943800000000002E-5</c:v>
                </c:pt>
                <c:pt idx="16">
                  <c:v>4.2675000000000007E-5</c:v>
                </c:pt>
                <c:pt idx="17">
                  <c:v>4.6089000000000005E-5</c:v>
                </c:pt>
                <c:pt idx="18">
                  <c:v>4.8820200000000004E-5</c:v>
                </c:pt>
                <c:pt idx="19">
                  <c:v>5.1209999999999999E-5</c:v>
                </c:pt>
                <c:pt idx="20">
                  <c:v>5.3941200000000011E-5</c:v>
                </c:pt>
                <c:pt idx="21">
                  <c:v>5.7696599999999999E-5</c:v>
                </c:pt>
                <c:pt idx="22">
                  <c:v>5.9745000000000012E-5</c:v>
                </c:pt>
                <c:pt idx="23">
                  <c:v>6.2134800000000014E-5</c:v>
                </c:pt>
                <c:pt idx="24">
                  <c:v>6.5890200000000008E-5</c:v>
                </c:pt>
                <c:pt idx="25">
                  <c:v>6.8962799999999996E-5</c:v>
                </c:pt>
                <c:pt idx="26">
                  <c:v>7.1011200000000002E-5</c:v>
                </c:pt>
                <c:pt idx="27">
                  <c:v>7.3401000000000011E-5</c:v>
                </c:pt>
                <c:pt idx="28">
                  <c:v>7.7156400000000006E-5</c:v>
                </c:pt>
                <c:pt idx="29">
                  <c:v>7.9887600000000004E-5</c:v>
                </c:pt>
                <c:pt idx="30">
                  <c:v>8.2618800000000003E-5</c:v>
                </c:pt>
                <c:pt idx="31">
                  <c:v>8.6032800000000007E-5</c:v>
                </c:pt>
                <c:pt idx="32">
                  <c:v>8.8764000000000006E-5</c:v>
                </c:pt>
                <c:pt idx="33">
                  <c:v>9.1153800000000001E-5</c:v>
                </c:pt>
                <c:pt idx="34">
                  <c:v>9.3885000000000013E-5</c:v>
                </c:pt>
                <c:pt idx="35">
                  <c:v>9.7299000000000018E-5</c:v>
                </c:pt>
                <c:pt idx="36">
                  <c:v>9.96888E-5</c:v>
                </c:pt>
                <c:pt idx="37">
                  <c:v>1.0207860000000002E-4</c:v>
                </c:pt>
                <c:pt idx="38">
                  <c:v>1.054926E-4</c:v>
                </c:pt>
                <c:pt idx="39">
                  <c:v>1.0856520000000003E-4</c:v>
                </c:pt>
                <c:pt idx="40">
                  <c:v>1.10955E-4</c:v>
                </c:pt>
                <c:pt idx="41">
                  <c:v>1.1334480000000001E-4</c:v>
                </c:pt>
                <c:pt idx="42">
                  <c:v>1.1675880000000001E-4</c:v>
                </c:pt>
                <c:pt idx="43">
                  <c:v>1.2017280000000002E-4</c:v>
                </c:pt>
                <c:pt idx="44">
                  <c:v>1.2256260000000001E-4</c:v>
                </c:pt>
                <c:pt idx="45">
                  <c:v>1.2563520000000001E-4</c:v>
                </c:pt>
                <c:pt idx="46">
                  <c:v>1.2870779999999999E-4</c:v>
                </c:pt>
                <c:pt idx="47">
                  <c:v>1.3109760000000001E-4</c:v>
                </c:pt>
                <c:pt idx="48">
                  <c:v>1.3348740000000003E-4</c:v>
                </c:pt>
                <c:pt idx="49">
                  <c:v>1.3690139999999998E-4</c:v>
                </c:pt>
                <c:pt idx="50">
                  <c:v>1.3963260000000001E-4</c:v>
                </c:pt>
                <c:pt idx="51">
                  <c:v>1.420224E-4</c:v>
                </c:pt>
                <c:pt idx="52">
                  <c:v>1.4509500000000001E-4</c:v>
                </c:pt>
                <c:pt idx="53">
                  <c:v>1.4919180000000002E-4</c:v>
                </c:pt>
                <c:pt idx="54">
                  <c:v>1.5089880000000001E-4</c:v>
                </c:pt>
                <c:pt idx="55">
                  <c:v>1.5328860000000003E-4</c:v>
                </c:pt>
                <c:pt idx="56">
                  <c:v>1.5670260000000003E-4</c:v>
                </c:pt>
                <c:pt idx="57">
                  <c:v>1.6011660000000001E-4</c:v>
                </c:pt>
                <c:pt idx="58">
                  <c:v>1.6216500000000003E-4</c:v>
                </c:pt>
                <c:pt idx="59">
                  <c:v>1.6523760000000001E-4</c:v>
                </c:pt>
                <c:pt idx="60">
                  <c:v>1.6865160000000001E-4</c:v>
                </c:pt>
                <c:pt idx="61">
                  <c:v>1.7104140000000001E-4</c:v>
                </c:pt>
                <c:pt idx="62">
                  <c:v>1.7343119999999997E-4</c:v>
                </c:pt>
                <c:pt idx="63">
                  <c:v>1.7684519999999998E-4</c:v>
                </c:pt>
                <c:pt idx="64">
                  <c:v>1.7991780000000001E-4</c:v>
                </c:pt>
                <c:pt idx="65">
                  <c:v>1.819662E-4</c:v>
                </c:pt>
                <c:pt idx="66">
                  <c:v>1.850388E-4</c:v>
                </c:pt>
                <c:pt idx="67">
                  <c:v>1.8845280000000003E-4</c:v>
                </c:pt>
                <c:pt idx="68">
                  <c:v>1.908426E-4</c:v>
                </c:pt>
                <c:pt idx="69">
                  <c:v>1.9323240000000002E-4</c:v>
                </c:pt>
                <c:pt idx="70">
                  <c:v>1.959636E-4</c:v>
                </c:pt>
                <c:pt idx="71">
                  <c:v>1.9971900000000003E-4</c:v>
                </c:pt>
                <c:pt idx="72">
                  <c:v>2.0210880000000003E-4</c:v>
                </c:pt>
                <c:pt idx="73">
                  <c:v>2.0484E-4</c:v>
                </c:pt>
                <c:pt idx="74">
                  <c:v>2.0825400000000003E-4</c:v>
                </c:pt>
                <c:pt idx="75">
                  <c:v>2.109852E-4</c:v>
                </c:pt>
                <c:pt idx="76">
                  <c:v>2.13375E-4</c:v>
                </c:pt>
                <c:pt idx="77">
                  <c:v>2.164476E-4</c:v>
                </c:pt>
                <c:pt idx="78">
                  <c:v>2.195202E-4</c:v>
                </c:pt>
                <c:pt idx="79">
                  <c:v>2.2190999999999999E-4</c:v>
                </c:pt>
                <c:pt idx="80">
                  <c:v>2.2429980000000002E-4</c:v>
                </c:pt>
                <c:pt idx="81">
                  <c:v>2.283966E-4</c:v>
                </c:pt>
                <c:pt idx="82">
                  <c:v>2.3112780000000003E-4</c:v>
                </c:pt>
                <c:pt idx="83">
                  <c:v>2.3317620000000005E-4</c:v>
                </c:pt>
                <c:pt idx="84">
                  <c:v>2.3556600000000004E-4</c:v>
                </c:pt>
                <c:pt idx="85">
                  <c:v>2.3966280000000003E-4</c:v>
                </c:pt>
                <c:pt idx="86">
                  <c:v>2.42394E-4</c:v>
                </c:pt>
                <c:pt idx="87">
                  <c:v>2.4478380000000005E-4</c:v>
                </c:pt>
                <c:pt idx="88">
                  <c:v>2.4785639999999999E-4</c:v>
                </c:pt>
                <c:pt idx="89">
                  <c:v>2.50929E-4</c:v>
                </c:pt>
                <c:pt idx="90">
                  <c:v>2.5331880000000005E-4</c:v>
                </c:pt>
                <c:pt idx="91">
                  <c:v>2.5604999999999996E-4</c:v>
                </c:pt>
                <c:pt idx="92">
                  <c:v>2.5912259999999996E-4</c:v>
                </c:pt>
                <c:pt idx="93">
                  <c:v>2.6185380000000004E-4</c:v>
                </c:pt>
                <c:pt idx="94">
                  <c:v>2.6424359999999999E-4</c:v>
                </c:pt>
                <c:pt idx="95">
                  <c:v>2.6765760000000002E-4</c:v>
                </c:pt>
                <c:pt idx="96">
                  <c:v>2.710716E-4</c:v>
                </c:pt>
                <c:pt idx="97">
                  <c:v>2.7312000000000001E-4</c:v>
                </c:pt>
                <c:pt idx="98">
                  <c:v>2.7550980000000001E-4</c:v>
                </c:pt>
                <c:pt idx="99">
                  <c:v>2.7892379999999999E-4</c:v>
                </c:pt>
                <c:pt idx="100">
                  <c:v>2.8233780000000002E-4</c:v>
                </c:pt>
                <c:pt idx="101">
                  <c:v>2.8472760000000001E-4</c:v>
                </c:pt>
                <c:pt idx="102">
                  <c:v>2.8745880000000004E-4</c:v>
                </c:pt>
                <c:pt idx="103">
                  <c:v>2.9087280000000002E-4</c:v>
                </c:pt>
                <c:pt idx="104">
                  <c:v>2.9326260000000007E-4</c:v>
                </c:pt>
                <c:pt idx="105">
                  <c:v>2.9599380000000004E-4</c:v>
                </c:pt>
                <c:pt idx="106">
                  <c:v>2.9872499999999996E-4</c:v>
                </c:pt>
                <c:pt idx="107">
                  <c:v>3.0213899999999999E-4</c:v>
                </c:pt>
                <c:pt idx="108">
                  <c:v>3.0418740000000001E-4</c:v>
                </c:pt>
                <c:pt idx="109">
                  <c:v>3.0726000000000006E-4</c:v>
                </c:pt>
                <c:pt idx="110">
                  <c:v>3.1101540000000002E-4</c:v>
                </c:pt>
                <c:pt idx="111">
                  <c:v>3.1306380000000004E-4</c:v>
                </c:pt>
                <c:pt idx="112">
                  <c:v>3.1545360000000003E-4</c:v>
                </c:pt>
                <c:pt idx="113">
                  <c:v>3.1852619999999998E-4</c:v>
                </c:pt>
                <c:pt idx="114">
                  <c:v>3.2194020000000001E-4</c:v>
                </c:pt>
                <c:pt idx="115">
                  <c:v>3.2433000000000006E-4</c:v>
                </c:pt>
                <c:pt idx="116">
                  <c:v>3.2706120000000003E-4</c:v>
                </c:pt>
                <c:pt idx="117">
                  <c:v>3.3081660000000004E-4</c:v>
                </c:pt>
                <c:pt idx="118">
                  <c:v>3.3354779999999996E-4</c:v>
                </c:pt>
                <c:pt idx="119">
                  <c:v>3.3593760000000006E-4</c:v>
                </c:pt>
                <c:pt idx="120">
                  <c:v>3.3866879999999998E-4</c:v>
                </c:pt>
                <c:pt idx="121">
                  <c:v>3.4208280000000001E-4</c:v>
                </c:pt>
                <c:pt idx="122">
                  <c:v>3.4413120000000003E-4</c:v>
                </c:pt>
                <c:pt idx="123">
                  <c:v>3.4686239999999995E-4</c:v>
                </c:pt>
                <c:pt idx="124">
                  <c:v>3.5061780000000001E-4</c:v>
                </c:pt>
                <c:pt idx="125">
                  <c:v>3.5334899999999998E-4</c:v>
                </c:pt>
                <c:pt idx="126">
                  <c:v>3.5539740000000005E-4</c:v>
                </c:pt>
                <c:pt idx="127">
                  <c:v>3.5812859999999997E-4</c:v>
                </c:pt>
                <c:pt idx="128">
                  <c:v>3.6222540000000006E-4</c:v>
                </c:pt>
                <c:pt idx="129">
                  <c:v>3.6461520000000001E-4</c:v>
                </c:pt>
                <c:pt idx="130">
                  <c:v>3.67005E-4</c:v>
                </c:pt>
                <c:pt idx="131">
                  <c:v>3.7041900000000003E-4</c:v>
                </c:pt>
                <c:pt idx="132">
                  <c:v>3.731502E-4</c:v>
                </c:pt>
                <c:pt idx="133">
                  <c:v>3.7554000000000005E-4</c:v>
                </c:pt>
                <c:pt idx="134">
                  <c:v>3.7827120000000002E-4</c:v>
                </c:pt>
                <c:pt idx="135">
                  <c:v>3.8134379999999997E-4</c:v>
                </c:pt>
                <c:pt idx="136">
                  <c:v>3.8407500000000005E-4</c:v>
                </c:pt>
                <c:pt idx="137">
                  <c:v>3.8646480000000005E-4</c:v>
                </c:pt>
                <c:pt idx="138">
                  <c:v>3.9056160000000003E-4</c:v>
                </c:pt>
                <c:pt idx="139">
                  <c:v>3.9363420000000003E-4</c:v>
                </c:pt>
                <c:pt idx="140">
                  <c:v>3.9568260000000005E-4</c:v>
                </c:pt>
                <c:pt idx="141">
                  <c:v>3.9773100000000007E-4</c:v>
                </c:pt>
                <c:pt idx="142">
                  <c:v>4.0182779999999995E-4</c:v>
                </c:pt>
                <c:pt idx="143">
                  <c:v>4.0455899999999997E-4</c:v>
                </c:pt>
                <c:pt idx="144">
                  <c:v>4.0694880000000008E-4</c:v>
                </c:pt>
                <c:pt idx="145">
                  <c:v>4.1002140000000002E-4</c:v>
                </c:pt>
                <c:pt idx="146">
                  <c:v>4.1309399999999997E-4</c:v>
                </c:pt>
                <c:pt idx="147">
                  <c:v>4.1548379999999997E-4</c:v>
                </c:pt>
                <c:pt idx="148">
                  <c:v>4.1821499999999999E-4</c:v>
                </c:pt>
                <c:pt idx="149">
                  <c:v>4.2128759999999994E-4</c:v>
                </c:pt>
                <c:pt idx="150">
                  <c:v>4.243602E-4</c:v>
                </c:pt>
                <c:pt idx="151">
                  <c:v>4.2640859999999996E-4</c:v>
                </c:pt>
                <c:pt idx="152">
                  <c:v>4.2982260000000005E-4</c:v>
                </c:pt>
                <c:pt idx="153">
                  <c:v>4.3323660000000003E-4</c:v>
                </c:pt>
                <c:pt idx="154">
                  <c:v>4.3528499999999999E-4</c:v>
                </c:pt>
                <c:pt idx="155">
                  <c:v>4.3767480000000009E-4</c:v>
                </c:pt>
                <c:pt idx="156">
                  <c:v>4.4108880000000007E-4</c:v>
                </c:pt>
                <c:pt idx="157">
                  <c:v>4.4450280000000005E-4</c:v>
                </c:pt>
                <c:pt idx="158">
                  <c:v>4.4655120000000001E-4</c:v>
                </c:pt>
                <c:pt idx="159">
                  <c:v>4.4962380000000002E-4</c:v>
                </c:pt>
                <c:pt idx="160">
                  <c:v>4.5303780000000005E-4</c:v>
                </c:pt>
                <c:pt idx="161">
                  <c:v>4.5576900000000007E-4</c:v>
                </c:pt>
                <c:pt idx="162">
                  <c:v>4.5815880000000007E-4</c:v>
                </c:pt>
                <c:pt idx="163">
                  <c:v>4.6089000000000004E-4</c:v>
                </c:pt>
                <c:pt idx="164">
                  <c:v>4.6396259999999999E-4</c:v>
                </c:pt>
                <c:pt idx="165">
                  <c:v>4.6635240000000009E-4</c:v>
                </c:pt>
                <c:pt idx="166">
                  <c:v>4.6908360000000001E-4</c:v>
                </c:pt>
                <c:pt idx="167">
                  <c:v>4.7283900000000007E-4</c:v>
                </c:pt>
                <c:pt idx="168">
                  <c:v>4.755702000000001E-4</c:v>
                </c:pt>
                <c:pt idx="169">
                  <c:v>4.7761860000000001E-4</c:v>
                </c:pt>
                <c:pt idx="170">
                  <c:v>4.8069120000000006E-4</c:v>
                </c:pt>
                <c:pt idx="171">
                  <c:v>4.8444659999999996E-4</c:v>
                </c:pt>
                <c:pt idx="172">
                  <c:v>4.8683640000000007E-4</c:v>
                </c:pt>
                <c:pt idx="173">
                  <c:v>4.8956760000000009E-4</c:v>
                </c:pt>
                <c:pt idx="174">
                  <c:v>4.9298160000000007E-4</c:v>
                </c:pt>
                <c:pt idx="175">
                  <c:v>4.9571279999999999E-4</c:v>
                </c:pt>
                <c:pt idx="176">
                  <c:v>4.9810260000000004E-4</c:v>
                </c:pt>
                <c:pt idx="177">
                  <c:v>5.0049240000000009E-4</c:v>
                </c:pt>
                <c:pt idx="178">
                  <c:v>5.0390640000000007E-4</c:v>
                </c:pt>
                <c:pt idx="179">
                  <c:v>5.0663760000000009E-4</c:v>
                </c:pt>
                <c:pt idx="180">
                  <c:v>5.0902740000000003E-4</c:v>
                </c:pt>
                <c:pt idx="181">
                  <c:v>5.1278279999999999E-4</c:v>
                </c:pt>
                <c:pt idx="182">
                  <c:v>5.1551400000000001E-4</c:v>
                </c:pt>
                <c:pt idx="183">
                  <c:v>5.1790380000000006E-4</c:v>
                </c:pt>
                <c:pt idx="184">
                  <c:v>5.2029360000000011E-4</c:v>
                </c:pt>
                <c:pt idx="185">
                  <c:v>5.2404900000000006E-4</c:v>
                </c:pt>
                <c:pt idx="186">
                  <c:v>5.2678020000000009E-4</c:v>
                </c:pt>
                <c:pt idx="187">
                  <c:v>5.2916999999999992E-4</c:v>
                </c:pt>
                <c:pt idx="188">
                  <c:v>5.3224260000000003E-4</c:v>
                </c:pt>
                <c:pt idx="189">
                  <c:v>5.3565660000000012E-4</c:v>
                </c:pt>
                <c:pt idx="190">
                  <c:v>5.3770500000000008E-4</c:v>
                </c:pt>
                <c:pt idx="191">
                  <c:v>5.404362E-4</c:v>
                </c:pt>
                <c:pt idx="192">
                  <c:v>5.435088E-4</c:v>
                </c:pt>
                <c:pt idx="193">
                  <c:v>5.4624000000000003E-4</c:v>
                </c:pt>
                <c:pt idx="194">
                  <c:v>5.4862980000000008E-4</c:v>
                </c:pt>
                <c:pt idx="195">
                  <c:v>5.5204380000000006E-4</c:v>
                </c:pt>
                <c:pt idx="196">
                  <c:v>5.5545780000000014E-4</c:v>
                </c:pt>
                <c:pt idx="197">
                  <c:v>5.5784759999999997E-4</c:v>
                </c:pt>
                <c:pt idx="198">
                  <c:v>5.5989599999999994E-4</c:v>
                </c:pt>
                <c:pt idx="199">
                  <c:v>5.636514E-4</c:v>
                </c:pt>
                <c:pt idx="200">
                  <c:v>5.66724E-4</c:v>
                </c:pt>
                <c:pt idx="201">
                  <c:v>5.6911380000000005E-4</c:v>
                </c:pt>
                <c:pt idx="202">
                  <c:v>5.7218640000000006E-4</c:v>
                </c:pt>
                <c:pt idx="203">
                  <c:v>5.7560040000000003E-4</c:v>
                </c:pt>
                <c:pt idx="204">
                  <c:v>5.7799020000000008E-4</c:v>
                </c:pt>
                <c:pt idx="205">
                  <c:v>5.8038000000000002E-4</c:v>
                </c:pt>
                <c:pt idx="206">
                  <c:v>5.8345259999999992E-4</c:v>
                </c:pt>
                <c:pt idx="207">
                  <c:v>5.8652520000000014E-4</c:v>
                </c:pt>
                <c:pt idx="208">
                  <c:v>5.8891499999999997E-4</c:v>
                </c:pt>
                <c:pt idx="209">
                  <c:v>5.916462000000001E-4</c:v>
                </c:pt>
                <c:pt idx="210">
                  <c:v>5.9540160000000006E-4</c:v>
                </c:pt>
                <c:pt idx="211">
                  <c:v>5.977914E-4</c:v>
                </c:pt>
                <c:pt idx="212">
                  <c:v>5.9983980000000007E-4</c:v>
                </c:pt>
                <c:pt idx="213">
                  <c:v>6.0325380000000005E-4</c:v>
                </c:pt>
                <c:pt idx="214">
                  <c:v>6.0700920000000011E-4</c:v>
                </c:pt>
                <c:pt idx="215">
                  <c:v>6.0905760000000008E-4</c:v>
                </c:pt>
                <c:pt idx="216">
                  <c:v>6.1178879999999999E-4</c:v>
                </c:pt>
                <c:pt idx="217">
                  <c:v>6.1520280000000008E-4</c:v>
                </c:pt>
                <c:pt idx="218">
                  <c:v>6.17934E-4</c:v>
                </c:pt>
                <c:pt idx="219">
                  <c:v>6.2032380000000005E-4</c:v>
                </c:pt>
                <c:pt idx="220">
                  <c:v>6.2305499999999996E-4</c:v>
                </c:pt>
                <c:pt idx="221">
                  <c:v>6.2612760000000007E-4</c:v>
                </c:pt>
                <c:pt idx="222">
                  <c:v>6.2885879999999999E-4</c:v>
                </c:pt>
                <c:pt idx="223">
                  <c:v>6.3124859999999993E-4</c:v>
                </c:pt>
                <c:pt idx="224">
                  <c:v>6.350040000000001E-4</c:v>
                </c:pt>
                <c:pt idx="225">
                  <c:v>6.380766E-4</c:v>
                </c:pt>
                <c:pt idx="226">
                  <c:v>6.4012499999999996E-4</c:v>
                </c:pt>
                <c:pt idx="227">
                  <c:v>6.4285619999999999E-4</c:v>
                </c:pt>
                <c:pt idx="228">
                  <c:v>6.4627019999999996E-4</c:v>
                </c:pt>
                <c:pt idx="229">
                  <c:v>6.4900139999999999E-4</c:v>
                </c:pt>
                <c:pt idx="230">
                  <c:v>6.5139120000000004E-4</c:v>
                </c:pt>
                <c:pt idx="231">
                  <c:v>6.5480520000000013E-4</c:v>
                </c:pt>
                <c:pt idx="232">
                  <c:v>6.5787780000000002E-4</c:v>
                </c:pt>
                <c:pt idx="233">
                  <c:v>6.5992620000000009E-4</c:v>
                </c:pt>
                <c:pt idx="234">
                  <c:v>6.6265740000000001E-4</c:v>
                </c:pt>
                <c:pt idx="235">
                  <c:v>6.6607139999999999E-4</c:v>
                </c:pt>
                <c:pt idx="236">
                  <c:v>6.6880260000000012E-4</c:v>
                </c:pt>
                <c:pt idx="237">
                  <c:v>6.7119240000000006E-4</c:v>
                </c:pt>
                <c:pt idx="238">
                  <c:v>6.7426500000000006E-4</c:v>
                </c:pt>
                <c:pt idx="239">
                  <c:v>6.7767900000000015E-4</c:v>
                </c:pt>
                <c:pt idx="240">
                  <c:v>6.8006879999999987E-4</c:v>
                </c:pt>
                <c:pt idx="241">
                  <c:v>6.8245860000000014E-4</c:v>
                </c:pt>
                <c:pt idx="242">
                  <c:v>6.8621399999999999E-4</c:v>
                </c:pt>
                <c:pt idx="243">
                  <c:v>6.8894520000000012E-4</c:v>
                </c:pt>
                <c:pt idx="244">
                  <c:v>6.9133500000000017E-4</c:v>
                </c:pt>
                <c:pt idx="245">
                  <c:v>6.9440759999999995E-4</c:v>
                </c:pt>
                <c:pt idx="246">
                  <c:v>6.9782159999999993E-4</c:v>
                </c:pt>
                <c:pt idx="247">
                  <c:v>7.0021139999999998E-4</c:v>
                </c:pt>
                <c:pt idx="248">
                  <c:v>7.0260120000000014E-4</c:v>
                </c:pt>
                <c:pt idx="249">
                  <c:v>7.0567380000000003E-4</c:v>
                </c:pt>
                <c:pt idx="250">
                  <c:v>7.0840499999999995E-4</c:v>
                </c:pt>
                <c:pt idx="251">
                  <c:v>7.1079480000000011E-4</c:v>
                </c:pt>
                <c:pt idx="252">
                  <c:v>7.138674E-4</c:v>
                </c:pt>
                <c:pt idx="253">
                  <c:v>7.1762280000000006E-4</c:v>
                </c:pt>
                <c:pt idx="254">
                  <c:v>7.2001260000000011E-4</c:v>
                </c:pt>
                <c:pt idx="255">
                  <c:v>7.2240240000000005E-4</c:v>
                </c:pt>
                <c:pt idx="256">
                  <c:v>7.2547499999999995E-4</c:v>
                </c:pt>
                <c:pt idx="257">
                  <c:v>7.2888900000000003E-4</c:v>
                </c:pt>
                <c:pt idx="258">
                  <c:v>7.3127880000000008E-4</c:v>
                </c:pt>
                <c:pt idx="259">
                  <c:v>7.3401E-4</c:v>
                </c:pt>
                <c:pt idx="260">
                  <c:v>7.3776540000000006E-4</c:v>
                </c:pt>
                <c:pt idx="261">
                  <c:v>7.401552E-4</c:v>
                </c:pt>
                <c:pt idx="262">
                  <c:v>7.4254500000000005E-4</c:v>
                </c:pt>
                <c:pt idx="263">
                  <c:v>7.4561760000000006E-4</c:v>
                </c:pt>
                <c:pt idx="264">
                  <c:v>7.4869019999999995E-4</c:v>
                </c:pt>
                <c:pt idx="265">
                  <c:v>7.5108000000000011E-4</c:v>
                </c:pt>
                <c:pt idx="266">
                  <c:v>7.5381120000000013E-4</c:v>
                </c:pt>
                <c:pt idx="267">
                  <c:v>7.5722520000000011E-4</c:v>
                </c:pt>
                <c:pt idx="268">
                  <c:v>7.6029780000000011E-4</c:v>
                </c:pt>
                <c:pt idx="269">
                  <c:v>7.6234619999999997E-4</c:v>
                </c:pt>
                <c:pt idx="270">
                  <c:v>7.6541880000000008E-4</c:v>
                </c:pt>
                <c:pt idx="271">
                  <c:v>7.6883280000000006E-4</c:v>
                </c:pt>
                <c:pt idx="272">
                  <c:v>7.712226E-4</c:v>
                </c:pt>
                <c:pt idx="273">
                  <c:v>7.7395380000000013E-4</c:v>
                </c:pt>
                <c:pt idx="274">
                  <c:v>7.7736780000000011E-4</c:v>
                </c:pt>
                <c:pt idx="275">
                  <c:v>7.8009900000000003E-4</c:v>
                </c:pt>
                <c:pt idx="276">
                  <c:v>7.8248880000000008E-4</c:v>
                </c:pt>
                <c:pt idx="277">
                  <c:v>7.8522000000000021E-4</c:v>
                </c:pt>
                <c:pt idx="278">
                  <c:v>7.8863400000000019E-4</c:v>
                </c:pt>
                <c:pt idx="279">
                  <c:v>7.9102379999999991E-4</c:v>
                </c:pt>
                <c:pt idx="280">
                  <c:v>7.9341360000000018E-4</c:v>
                </c:pt>
                <c:pt idx="281">
                  <c:v>7.9682759999999994E-4</c:v>
                </c:pt>
                <c:pt idx="282">
                  <c:v>8.0024160000000024E-4</c:v>
                </c:pt>
                <c:pt idx="283">
                  <c:v>8.0228999999999999E-4</c:v>
                </c:pt>
                <c:pt idx="284">
                  <c:v>8.0467980000000004E-4</c:v>
                </c:pt>
                <c:pt idx="285">
                  <c:v>8.084352000000001E-4</c:v>
                </c:pt>
                <c:pt idx="286">
                  <c:v>8.115078E-4</c:v>
                </c:pt>
                <c:pt idx="287">
                  <c:v>8.1355620000000018E-4</c:v>
                </c:pt>
                <c:pt idx="288">
                  <c:v>8.1731160000000002E-4</c:v>
                </c:pt>
                <c:pt idx="289">
                  <c:v>8.2038420000000013E-4</c:v>
                </c:pt>
                <c:pt idx="290">
                  <c:v>8.224326000000001E-4</c:v>
                </c:pt>
                <c:pt idx="291">
                  <c:v>8.2516380000000002E-4</c:v>
                </c:pt>
                <c:pt idx="292">
                  <c:v>8.2823640000000013E-4</c:v>
                </c:pt>
                <c:pt idx="293">
                  <c:v>8.3096759999999993E-4</c:v>
                </c:pt>
                <c:pt idx="294">
                  <c:v>8.3335740000000009E-4</c:v>
                </c:pt>
                <c:pt idx="295">
                  <c:v>8.3642999999999999E-4</c:v>
                </c:pt>
                <c:pt idx="296">
                  <c:v>8.4018540000000016E-4</c:v>
                </c:pt>
                <c:pt idx="297">
                  <c:v>8.4223380000000001E-4</c:v>
                </c:pt>
                <c:pt idx="298">
                  <c:v>8.4462360000000006E-4</c:v>
                </c:pt>
                <c:pt idx="299">
                  <c:v>8.4803760000000015E-4</c:v>
                </c:pt>
                <c:pt idx="300">
                  <c:v>8.5145160000000002E-4</c:v>
                </c:pt>
                <c:pt idx="301">
                  <c:v>8.5349999999999998E-4</c:v>
                </c:pt>
                <c:pt idx="302">
                  <c:v>8.565726000000002E-4</c:v>
                </c:pt>
                <c:pt idx="303">
                  <c:v>8.5998660000000007E-4</c:v>
                </c:pt>
                <c:pt idx="304">
                  <c:v>8.6237640000000012E-4</c:v>
                </c:pt>
                <c:pt idx="305">
                  <c:v>8.6476620000000006E-4</c:v>
                </c:pt>
                <c:pt idx="306">
                  <c:v>8.6783879999999996E-4</c:v>
                </c:pt>
                <c:pt idx="307">
                  <c:v>8.7125280000000004E-4</c:v>
                </c:pt>
                <c:pt idx="308">
                  <c:v>8.7330120000000022E-4</c:v>
                </c:pt>
                <c:pt idx="309">
                  <c:v>8.7603240000000003E-4</c:v>
                </c:pt>
                <c:pt idx="310">
                  <c:v>8.7978779999999988E-4</c:v>
                </c:pt>
                <c:pt idx="311">
                  <c:v>8.8217760000000014E-4</c:v>
                </c:pt>
                <c:pt idx="312">
                  <c:v>8.8456740000000009E-4</c:v>
                </c:pt>
                <c:pt idx="313">
                  <c:v>8.8763999999999998E-4</c:v>
                </c:pt>
                <c:pt idx="314">
                  <c:v>8.9105400000000006E-4</c:v>
                </c:pt>
                <c:pt idx="315">
                  <c:v>8.9344380000000001E-4</c:v>
                </c:pt>
                <c:pt idx="316">
                  <c:v>8.9617500000000025E-4</c:v>
                </c:pt>
                <c:pt idx="317">
                  <c:v>8.9958900000000012E-4</c:v>
                </c:pt>
                <c:pt idx="318">
                  <c:v>9.0232019999999993E-4</c:v>
                </c:pt>
                <c:pt idx="319">
                  <c:v>9.0471000000000008E-4</c:v>
                </c:pt>
                <c:pt idx="320">
                  <c:v>9.0778260000000019E-4</c:v>
                </c:pt>
                <c:pt idx="321">
                  <c:v>9.1119660000000006E-4</c:v>
                </c:pt>
                <c:pt idx="322">
                  <c:v>9.1324500000000003E-4</c:v>
                </c:pt>
                <c:pt idx="323">
                  <c:v>9.1597620000000005E-4</c:v>
                </c:pt>
                <c:pt idx="324">
                  <c:v>9.1939019999999992E-4</c:v>
                </c:pt>
                <c:pt idx="325">
                  <c:v>9.2246280000000014E-4</c:v>
                </c:pt>
                <c:pt idx="326">
                  <c:v>9.2451120000000011E-4</c:v>
                </c:pt>
                <c:pt idx="327">
                  <c:v>9.2690100000000016E-4</c:v>
                </c:pt>
                <c:pt idx="328">
                  <c:v>9.3065640000000011E-4</c:v>
                </c:pt>
                <c:pt idx="329">
                  <c:v>9.3338760000000003E-4</c:v>
                </c:pt>
                <c:pt idx="330">
                  <c:v>9.3611880000000005E-4</c:v>
                </c:pt>
                <c:pt idx="331">
                  <c:v>9.3953280000000014E-4</c:v>
                </c:pt>
                <c:pt idx="332">
                  <c:v>9.4226400000000017E-4</c:v>
                </c:pt>
                <c:pt idx="333">
                  <c:v>9.4465380000000022E-4</c:v>
                </c:pt>
                <c:pt idx="334">
                  <c:v>9.4738500000000002E-4</c:v>
                </c:pt>
                <c:pt idx="335">
                  <c:v>9.5079900000000011E-4</c:v>
                </c:pt>
                <c:pt idx="336">
                  <c:v>9.5318880000000005E-4</c:v>
                </c:pt>
                <c:pt idx="337">
                  <c:v>9.5557859999999999E-4</c:v>
                </c:pt>
                <c:pt idx="338">
                  <c:v>9.5899259999999997E-4</c:v>
                </c:pt>
                <c:pt idx="339">
                  <c:v>9.6240659999999995E-4</c:v>
                </c:pt>
                <c:pt idx="340">
                  <c:v>9.6445500000000002E-4</c:v>
                </c:pt>
                <c:pt idx="341">
                  <c:v>9.6684480000000018E-4</c:v>
                </c:pt>
                <c:pt idx="342">
                  <c:v>9.7025880000000005E-4</c:v>
                </c:pt>
                <c:pt idx="343">
                  <c:v>9.7367280000000014E-4</c:v>
                </c:pt>
                <c:pt idx="344">
                  <c:v>9.7606260000000008E-4</c:v>
                </c:pt>
                <c:pt idx="345">
                  <c:v>9.7913520000000019E-4</c:v>
                </c:pt>
                <c:pt idx="346">
                  <c:v>9.8220780000000019E-4</c:v>
                </c:pt>
                <c:pt idx="347">
                  <c:v>9.8459760000000002E-4</c:v>
                </c:pt>
                <c:pt idx="348">
                  <c:v>9.8698740000000007E-4</c:v>
                </c:pt>
                <c:pt idx="349">
                  <c:v>9.9040140000000026E-4</c:v>
                </c:pt>
                <c:pt idx="350">
                  <c:v>9.9313260000000007E-4</c:v>
                </c:pt>
                <c:pt idx="351">
                  <c:v>9.9552240000000012E-4</c:v>
                </c:pt>
                <c:pt idx="352">
                  <c:v>9.9859500000000012E-4</c:v>
                </c:pt>
                <c:pt idx="353">
                  <c:v>1.0026918000000001E-3</c:v>
                </c:pt>
                <c:pt idx="354">
                  <c:v>1.0043988000000002E-3</c:v>
                </c:pt>
                <c:pt idx="355">
                  <c:v>1.0067886000000002E-3</c:v>
                </c:pt>
                <c:pt idx="356">
                  <c:v>1.0102026E-3</c:v>
                </c:pt>
                <c:pt idx="357">
                  <c:v>1.0132752000000002E-3</c:v>
                </c:pt>
                <c:pt idx="358">
                  <c:v>1.015665E-3</c:v>
                </c:pt>
                <c:pt idx="359">
                  <c:v>1.0187376E-3</c:v>
                </c:pt>
                <c:pt idx="360">
                  <c:v>1.0221516000000002E-3</c:v>
                </c:pt>
                <c:pt idx="361">
                  <c:v>1.0245413999999998E-3</c:v>
                </c:pt>
                <c:pt idx="362">
                  <c:v>1.0272726000000003E-3</c:v>
                </c:pt>
                <c:pt idx="363">
                  <c:v>1.0300038000000001E-3</c:v>
                </c:pt>
                <c:pt idx="364">
                  <c:v>1.0334178000000001E-3</c:v>
                </c:pt>
                <c:pt idx="365">
                  <c:v>1.0358076000000001E-3</c:v>
                </c:pt>
                <c:pt idx="366">
                  <c:v>1.0381974E-3</c:v>
                </c:pt>
                <c:pt idx="367">
                  <c:v>1.0419528000000001E-3</c:v>
                </c:pt>
                <c:pt idx="368">
                  <c:v>1.0443426E-3</c:v>
                </c:pt>
                <c:pt idx="369">
                  <c:v>1.0467324E-3</c:v>
                </c:pt>
                <c:pt idx="370">
                  <c:v>1.0494636000000002E-3</c:v>
                </c:pt>
                <c:pt idx="371">
                  <c:v>1.053219E-3</c:v>
                </c:pt>
                <c:pt idx="372">
                  <c:v>1.0559502000000002E-3</c:v>
                </c:pt>
                <c:pt idx="373">
                  <c:v>1.0583399999999998E-3</c:v>
                </c:pt>
                <c:pt idx="374">
                  <c:v>1.0617540000000003E-3</c:v>
                </c:pt>
                <c:pt idx="375">
                  <c:v>1.0648266E-3</c:v>
                </c:pt>
                <c:pt idx="376">
                  <c:v>1.0668750000000001E-3</c:v>
                </c:pt>
                <c:pt idx="377">
                  <c:v>1.0699476000000001E-3</c:v>
                </c:pt>
                <c:pt idx="378">
                  <c:v>1.0730202000000001E-3</c:v>
                </c:pt>
                <c:pt idx="379">
                  <c:v>1.0754100000000002E-3</c:v>
                </c:pt>
                <c:pt idx="380">
                  <c:v>1.0777998E-3</c:v>
                </c:pt>
                <c:pt idx="381">
                  <c:v>1.0818966000000001E-3</c:v>
                </c:pt>
                <c:pt idx="382">
                  <c:v>1.0846278E-3</c:v>
                </c:pt>
                <c:pt idx="383">
                  <c:v>1.0866762E-3</c:v>
                </c:pt>
                <c:pt idx="384">
                  <c:v>1.0890660000000003E-3</c:v>
                </c:pt>
                <c:pt idx="385">
                  <c:v>1.0931628E-3</c:v>
                </c:pt>
                <c:pt idx="386">
                  <c:v>1.0958940000000003E-3</c:v>
                </c:pt>
                <c:pt idx="387">
                  <c:v>1.0982838000000001E-3</c:v>
                </c:pt>
                <c:pt idx="388">
                  <c:v>1.1013564000000001E-3</c:v>
                </c:pt>
                <c:pt idx="389">
                  <c:v>1.1044290000000001E-3</c:v>
                </c:pt>
                <c:pt idx="390">
                  <c:v>1.1068187999999999E-3</c:v>
                </c:pt>
                <c:pt idx="391">
                  <c:v>1.1095500000000002E-3</c:v>
                </c:pt>
                <c:pt idx="392">
                  <c:v>1.1126226000000002E-3</c:v>
                </c:pt>
                <c:pt idx="393">
                  <c:v>1.1156951999999999E-3</c:v>
                </c:pt>
                <c:pt idx="394">
                  <c:v>1.1177436000000002E-3</c:v>
                </c:pt>
                <c:pt idx="395">
                  <c:v>1.1211576E-3</c:v>
                </c:pt>
                <c:pt idx="396">
                  <c:v>1.1245716000000002E-3</c:v>
                </c:pt>
                <c:pt idx="397">
                  <c:v>1.1266200000000001E-3</c:v>
                </c:pt>
                <c:pt idx="398">
                  <c:v>1.1290098000000001E-3</c:v>
                </c:pt>
                <c:pt idx="399">
                  <c:v>1.1324238000000001E-3</c:v>
                </c:pt>
                <c:pt idx="400">
                  <c:v>1.1358378000000001E-3</c:v>
                </c:pt>
                <c:pt idx="401">
                  <c:v>1.1382276000000001E-3</c:v>
                </c:pt>
                <c:pt idx="402">
                  <c:v>1.1409587999999999E-3</c:v>
                </c:pt>
                <c:pt idx="403">
                  <c:v>1.1443728000000001E-3</c:v>
                </c:pt>
                <c:pt idx="404">
                  <c:v>1.1467625999999999E-3</c:v>
                </c:pt>
                <c:pt idx="405">
                  <c:v>1.1494938000000002E-3</c:v>
                </c:pt>
                <c:pt idx="406">
                  <c:v>1.1522250000000004E-3</c:v>
                </c:pt>
                <c:pt idx="407">
                  <c:v>1.1556390000000002E-3</c:v>
                </c:pt>
                <c:pt idx="408">
                  <c:v>1.1576874000000003E-3</c:v>
                </c:pt>
                <c:pt idx="409">
                  <c:v>1.16076E-3</c:v>
                </c:pt>
                <c:pt idx="410">
                  <c:v>1.1645154000000002E-3</c:v>
                </c:pt>
                <c:pt idx="411">
                  <c:v>1.1665638000000003E-3</c:v>
                </c:pt>
                <c:pt idx="412">
                  <c:v>1.1689536000000001E-3</c:v>
                </c:pt>
                <c:pt idx="413">
                  <c:v>1.1720262000000001E-3</c:v>
                </c:pt>
                <c:pt idx="414">
                  <c:v>1.1757816000000001E-3</c:v>
                </c:pt>
                <c:pt idx="415">
                  <c:v>1.1778299999999999E-3</c:v>
                </c:pt>
                <c:pt idx="416">
                  <c:v>1.1805612E-3</c:v>
                </c:pt>
                <c:pt idx="417">
                  <c:v>1.1839752000000002E-3</c:v>
                </c:pt>
                <c:pt idx="418">
                  <c:v>1.1870477999999999E-3</c:v>
                </c:pt>
                <c:pt idx="419">
                  <c:v>1.1894376E-3</c:v>
                </c:pt>
                <c:pt idx="420">
                  <c:v>1.1921688000000002E-3</c:v>
                </c:pt>
                <c:pt idx="421">
                  <c:v>1.1955828E-3</c:v>
                </c:pt>
                <c:pt idx="422">
                  <c:v>1.1976312000000001E-3</c:v>
                </c:pt>
                <c:pt idx="423">
                  <c:v>1.2003624000000003E-3</c:v>
                </c:pt>
                <c:pt idx="424">
                  <c:v>1.2041178000000003E-3</c:v>
                </c:pt>
                <c:pt idx="425">
                  <c:v>1.2068490000000001E-3</c:v>
                </c:pt>
                <c:pt idx="426">
                  <c:v>1.2080780400000001E-3</c:v>
                </c:pt>
              </c:numCache>
            </c:numRef>
          </c:xVal>
          <c:yVal>
            <c:numRef>
              <c:f>'plaster 8.1_6'!$G$9:$G$452</c:f>
              <c:numCache>
                <c:formatCode>General</c:formatCode>
                <c:ptCount val="444"/>
                <c:pt idx="0">
                  <c:v>0</c:v>
                </c:pt>
                <c:pt idx="1">
                  <c:v>6.9495708253928049E-2</c:v>
                </c:pt>
                <c:pt idx="2">
                  <c:v>9.2660944338570736E-2</c:v>
                </c:pt>
                <c:pt idx="3">
                  <c:v>6.9495708253928049E-2</c:v>
                </c:pt>
                <c:pt idx="4">
                  <c:v>5.7913090211606705E-2</c:v>
                </c:pt>
                <c:pt idx="5">
                  <c:v>6.9495708253928049E-2</c:v>
                </c:pt>
                <c:pt idx="6">
                  <c:v>8.1078326296249392E-2</c:v>
                </c:pt>
                <c:pt idx="7">
                  <c:v>9.2660944338570736E-2</c:v>
                </c:pt>
                <c:pt idx="8">
                  <c:v>0.10424356238089207</c:v>
                </c:pt>
                <c:pt idx="9">
                  <c:v>0.10424356238089207</c:v>
                </c:pt>
                <c:pt idx="10">
                  <c:v>0.12740879846553474</c:v>
                </c:pt>
                <c:pt idx="11">
                  <c:v>0.1505740345501774</c:v>
                </c:pt>
                <c:pt idx="12">
                  <c:v>0.16215665259249878</c:v>
                </c:pt>
                <c:pt idx="13">
                  <c:v>0.11582618042321341</c:v>
                </c:pt>
                <c:pt idx="14">
                  <c:v>0.17373927063482014</c:v>
                </c:pt>
                <c:pt idx="15">
                  <c:v>0.16215665259249878</c:v>
                </c:pt>
                <c:pt idx="16">
                  <c:v>0.18532188867714147</c:v>
                </c:pt>
                <c:pt idx="17">
                  <c:v>0.20848712476178413</c:v>
                </c:pt>
                <c:pt idx="18">
                  <c:v>0.20848712476178413</c:v>
                </c:pt>
                <c:pt idx="19">
                  <c:v>0.20848712476178413</c:v>
                </c:pt>
                <c:pt idx="20">
                  <c:v>0.23165236084642682</c:v>
                </c:pt>
                <c:pt idx="21">
                  <c:v>0.23165236084642682</c:v>
                </c:pt>
                <c:pt idx="22">
                  <c:v>0.23165236084642682</c:v>
                </c:pt>
                <c:pt idx="23">
                  <c:v>0.24323497888874818</c:v>
                </c:pt>
                <c:pt idx="24">
                  <c:v>0.26640021497339084</c:v>
                </c:pt>
                <c:pt idx="25">
                  <c:v>0.24323497888874818</c:v>
                </c:pt>
                <c:pt idx="26">
                  <c:v>0.3011480691003548</c:v>
                </c:pt>
                <c:pt idx="27">
                  <c:v>0.3011480691003548</c:v>
                </c:pt>
                <c:pt idx="28">
                  <c:v>0.3011480691003548</c:v>
                </c:pt>
                <c:pt idx="29">
                  <c:v>0.3011480691003548</c:v>
                </c:pt>
                <c:pt idx="30">
                  <c:v>0.33589592322731887</c:v>
                </c:pt>
                <c:pt idx="31">
                  <c:v>0.32431330518499757</c:v>
                </c:pt>
                <c:pt idx="32">
                  <c:v>0.35906115931196153</c:v>
                </c:pt>
                <c:pt idx="33">
                  <c:v>0.34747854126964028</c:v>
                </c:pt>
                <c:pt idx="34">
                  <c:v>0.37064377735428294</c:v>
                </c:pt>
                <c:pt idx="35">
                  <c:v>0.37064377735428294</c:v>
                </c:pt>
                <c:pt idx="36">
                  <c:v>0.39380901343892549</c:v>
                </c:pt>
                <c:pt idx="37">
                  <c:v>0.38222639539660419</c:v>
                </c:pt>
                <c:pt idx="38">
                  <c:v>0.40539163148124696</c:v>
                </c:pt>
                <c:pt idx="39">
                  <c:v>0.41697424952356826</c:v>
                </c:pt>
                <c:pt idx="40">
                  <c:v>0.41697424952356826</c:v>
                </c:pt>
                <c:pt idx="41">
                  <c:v>0.42855686756588962</c:v>
                </c:pt>
                <c:pt idx="42">
                  <c:v>0.42855686756588962</c:v>
                </c:pt>
                <c:pt idx="43">
                  <c:v>0.47488733973517505</c:v>
                </c:pt>
                <c:pt idx="44">
                  <c:v>0.44013948560821103</c:v>
                </c:pt>
                <c:pt idx="45">
                  <c:v>0.47488733973517505</c:v>
                </c:pt>
                <c:pt idx="46">
                  <c:v>0.48646995777749635</c:v>
                </c:pt>
                <c:pt idx="47">
                  <c:v>0.53280042994678167</c:v>
                </c:pt>
                <c:pt idx="48">
                  <c:v>0.52121781190446026</c:v>
                </c:pt>
                <c:pt idx="49">
                  <c:v>0.52121781190446026</c:v>
                </c:pt>
                <c:pt idx="50">
                  <c:v>0.54438304798910309</c:v>
                </c:pt>
                <c:pt idx="51">
                  <c:v>0.54438304798910309</c:v>
                </c:pt>
                <c:pt idx="52">
                  <c:v>0.54438304798910309</c:v>
                </c:pt>
                <c:pt idx="53">
                  <c:v>0.5791309021160671</c:v>
                </c:pt>
                <c:pt idx="54">
                  <c:v>0.59071352015838841</c:v>
                </c:pt>
                <c:pt idx="55">
                  <c:v>0.59071352015838841</c:v>
                </c:pt>
                <c:pt idx="56">
                  <c:v>0.6022961382007096</c:v>
                </c:pt>
                <c:pt idx="57">
                  <c:v>0.6022961382007096</c:v>
                </c:pt>
                <c:pt idx="58">
                  <c:v>0.6022961382007096</c:v>
                </c:pt>
                <c:pt idx="59">
                  <c:v>0.64862661036999514</c:v>
                </c:pt>
                <c:pt idx="60">
                  <c:v>0.66020922841231644</c:v>
                </c:pt>
                <c:pt idx="61">
                  <c:v>0.67179184645463774</c:v>
                </c:pt>
                <c:pt idx="62">
                  <c:v>0.66020922841231644</c:v>
                </c:pt>
                <c:pt idx="63">
                  <c:v>0.64862661036999514</c:v>
                </c:pt>
                <c:pt idx="64">
                  <c:v>0.66020922841231644</c:v>
                </c:pt>
                <c:pt idx="65">
                  <c:v>0.69495708253928057</c:v>
                </c:pt>
                <c:pt idx="66">
                  <c:v>0.69495708253928057</c:v>
                </c:pt>
                <c:pt idx="67">
                  <c:v>0.71812231862392306</c:v>
                </c:pt>
                <c:pt idx="68">
                  <c:v>0.72970493666624459</c:v>
                </c:pt>
                <c:pt idx="69">
                  <c:v>0.72970493666624459</c:v>
                </c:pt>
                <c:pt idx="70">
                  <c:v>0.75287017275088719</c:v>
                </c:pt>
                <c:pt idx="71">
                  <c:v>0.77603540883552979</c:v>
                </c:pt>
                <c:pt idx="72">
                  <c:v>0.75287017275088719</c:v>
                </c:pt>
                <c:pt idx="73">
                  <c:v>0.78761802687785099</c:v>
                </c:pt>
                <c:pt idx="74">
                  <c:v>0.77603540883552979</c:v>
                </c:pt>
                <c:pt idx="75">
                  <c:v>0.78761802687785099</c:v>
                </c:pt>
                <c:pt idx="76">
                  <c:v>0.77603540883552979</c:v>
                </c:pt>
                <c:pt idx="77">
                  <c:v>0.78761802687785099</c:v>
                </c:pt>
                <c:pt idx="78">
                  <c:v>0.81078326296249392</c:v>
                </c:pt>
                <c:pt idx="79">
                  <c:v>0.81078326296249392</c:v>
                </c:pt>
                <c:pt idx="80">
                  <c:v>0.84553111708945794</c:v>
                </c:pt>
                <c:pt idx="81">
                  <c:v>0.82236588100481522</c:v>
                </c:pt>
                <c:pt idx="82">
                  <c:v>0.85711373513177924</c:v>
                </c:pt>
                <c:pt idx="83">
                  <c:v>0.84553111708945794</c:v>
                </c:pt>
                <c:pt idx="84">
                  <c:v>0.85711373513177924</c:v>
                </c:pt>
                <c:pt idx="85">
                  <c:v>0.89186158925874326</c:v>
                </c:pt>
                <c:pt idx="86">
                  <c:v>0.89186158925874326</c:v>
                </c:pt>
                <c:pt idx="87">
                  <c:v>0.90344420730106456</c:v>
                </c:pt>
                <c:pt idx="88">
                  <c:v>0.90344420730106456</c:v>
                </c:pt>
                <c:pt idx="89">
                  <c:v>0.91502682534338597</c:v>
                </c:pt>
                <c:pt idx="90">
                  <c:v>0.91502682534338597</c:v>
                </c:pt>
                <c:pt idx="91">
                  <c:v>0.91502682534338597</c:v>
                </c:pt>
                <c:pt idx="92">
                  <c:v>0.93819206142802847</c:v>
                </c:pt>
                <c:pt idx="93">
                  <c:v>0.97293991555499271</c:v>
                </c:pt>
                <c:pt idx="94">
                  <c:v>0.98452253359731412</c:v>
                </c:pt>
                <c:pt idx="95">
                  <c:v>0.99610515163963531</c:v>
                </c:pt>
                <c:pt idx="96">
                  <c:v>0.98452253359731412</c:v>
                </c:pt>
                <c:pt idx="97">
                  <c:v>1.0076877696819566</c:v>
                </c:pt>
                <c:pt idx="98">
                  <c:v>0.98452253359731412</c:v>
                </c:pt>
                <c:pt idx="99">
                  <c:v>1.0076877696819566</c:v>
                </c:pt>
                <c:pt idx="100">
                  <c:v>1.0076877696819566</c:v>
                </c:pt>
                <c:pt idx="101">
                  <c:v>1.0192703877242779</c:v>
                </c:pt>
                <c:pt idx="102">
                  <c:v>1.0424356238089205</c:v>
                </c:pt>
                <c:pt idx="103">
                  <c:v>1.054018241851242</c:v>
                </c:pt>
                <c:pt idx="104">
                  <c:v>1.0656008598935633</c:v>
                </c:pt>
                <c:pt idx="105">
                  <c:v>1.0887660959782062</c:v>
                </c:pt>
                <c:pt idx="106">
                  <c:v>1.0771834779358846</c:v>
                </c:pt>
                <c:pt idx="107">
                  <c:v>1.0887660959782062</c:v>
                </c:pt>
                <c:pt idx="108">
                  <c:v>1.1235139501051701</c:v>
                </c:pt>
                <c:pt idx="109">
                  <c:v>1.1350965681474914</c:v>
                </c:pt>
                <c:pt idx="110">
                  <c:v>1.1235139501051701</c:v>
                </c:pt>
                <c:pt idx="111">
                  <c:v>1.1350965681474914</c:v>
                </c:pt>
                <c:pt idx="112">
                  <c:v>1.1350965681474914</c:v>
                </c:pt>
                <c:pt idx="113">
                  <c:v>1.1814270403167768</c:v>
                </c:pt>
                <c:pt idx="114">
                  <c:v>1.1582618042321342</c:v>
                </c:pt>
                <c:pt idx="115">
                  <c:v>1.1582618042321342</c:v>
                </c:pt>
                <c:pt idx="116">
                  <c:v>1.1814270403167768</c:v>
                </c:pt>
                <c:pt idx="117">
                  <c:v>1.2045922764014192</c:v>
                </c:pt>
                <c:pt idx="118">
                  <c:v>1.2161748944437407</c:v>
                </c:pt>
                <c:pt idx="119">
                  <c:v>1.2161748944437407</c:v>
                </c:pt>
                <c:pt idx="120">
                  <c:v>1.2277575124860622</c:v>
                </c:pt>
                <c:pt idx="121">
                  <c:v>1.2393401305283833</c:v>
                </c:pt>
                <c:pt idx="122">
                  <c:v>1.2277575124860622</c:v>
                </c:pt>
                <c:pt idx="123">
                  <c:v>1.2740879846553477</c:v>
                </c:pt>
                <c:pt idx="124">
                  <c:v>1.285670602697669</c:v>
                </c:pt>
                <c:pt idx="125">
                  <c:v>1.2740879846553477</c:v>
                </c:pt>
                <c:pt idx="126">
                  <c:v>1.3088358387823116</c:v>
                </c:pt>
                <c:pt idx="127">
                  <c:v>1.285670602697669</c:v>
                </c:pt>
                <c:pt idx="128">
                  <c:v>1.3320010748669542</c:v>
                </c:pt>
                <c:pt idx="129">
                  <c:v>1.3320010748669542</c:v>
                </c:pt>
                <c:pt idx="130">
                  <c:v>1.3320010748669542</c:v>
                </c:pt>
                <c:pt idx="131">
                  <c:v>1.3320010748669542</c:v>
                </c:pt>
                <c:pt idx="132">
                  <c:v>1.3435836929092755</c:v>
                </c:pt>
                <c:pt idx="133">
                  <c:v>1.355166310951597</c:v>
                </c:pt>
                <c:pt idx="134">
                  <c:v>1.3783315470362398</c:v>
                </c:pt>
                <c:pt idx="135">
                  <c:v>1.3899141650785611</c:v>
                </c:pt>
                <c:pt idx="136">
                  <c:v>1.4014967831208822</c:v>
                </c:pt>
                <c:pt idx="137">
                  <c:v>1.4130794011632035</c:v>
                </c:pt>
                <c:pt idx="138">
                  <c:v>1.4362446372478461</c:v>
                </c:pt>
                <c:pt idx="139">
                  <c:v>1.4478272552901679</c:v>
                </c:pt>
                <c:pt idx="140">
                  <c:v>1.4594098733324892</c:v>
                </c:pt>
                <c:pt idx="141">
                  <c:v>1.4594098733324892</c:v>
                </c:pt>
                <c:pt idx="142">
                  <c:v>1.4594098733324892</c:v>
                </c:pt>
                <c:pt idx="143">
                  <c:v>1.4825751094171318</c:v>
                </c:pt>
                <c:pt idx="144">
                  <c:v>1.4825751094171318</c:v>
                </c:pt>
                <c:pt idx="145">
                  <c:v>1.4941577274594529</c:v>
                </c:pt>
                <c:pt idx="146">
                  <c:v>1.5173229635440957</c:v>
                </c:pt>
                <c:pt idx="147">
                  <c:v>1.5404881996287383</c:v>
                </c:pt>
                <c:pt idx="148">
                  <c:v>1.5404881996287383</c:v>
                </c:pt>
                <c:pt idx="149">
                  <c:v>1.5289055815864168</c:v>
                </c:pt>
                <c:pt idx="150">
                  <c:v>1.5868186717980233</c:v>
                </c:pt>
                <c:pt idx="151">
                  <c:v>1.575236053755702</c:v>
                </c:pt>
                <c:pt idx="152">
                  <c:v>1.575236053755702</c:v>
                </c:pt>
                <c:pt idx="153">
                  <c:v>1.6215665259249878</c:v>
                </c:pt>
                <c:pt idx="154">
                  <c:v>1.598401289840345</c:v>
                </c:pt>
                <c:pt idx="155">
                  <c:v>1.598401289840345</c:v>
                </c:pt>
                <c:pt idx="156">
                  <c:v>1.6099839078826663</c:v>
                </c:pt>
                <c:pt idx="157">
                  <c:v>1.6215665259249878</c:v>
                </c:pt>
                <c:pt idx="158">
                  <c:v>1.6331491439673087</c:v>
                </c:pt>
                <c:pt idx="159">
                  <c:v>1.6794796161365948</c:v>
                </c:pt>
                <c:pt idx="160">
                  <c:v>1.6563143800519518</c:v>
                </c:pt>
                <c:pt idx="161">
                  <c:v>1.6910622341789159</c:v>
                </c:pt>
                <c:pt idx="162">
                  <c:v>1.6794796161365948</c:v>
                </c:pt>
                <c:pt idx="163">
                  <c:v>1.6910622341789159</c:v>
                </c:pt>
                <c:pt idx="164">
                  <c:v>1.6910622341789159</c:v>
                </c:pt>
                <c:pt idx="165">
                  <c:v>1.7258100883058802</c:v>
                </c:pt>
                <c:pt idx="166">
                  <c:v>1.7258100883058802</c:v>
                </c:pt>
                <c:pt idx="167">
                  <c:v>1.7373927063482011</c:v>
                </c:pt>
                <c:pt idx="168">
                  <c:v>1.7489753243905226</c:v>
                </c:pt>
                <c:pt idx="169">
                  <c:v>1.7721405604751652</c:v>
                </c:pt>
                <c:pt idx="170">
                  <c:v>1.7605579424328441</c:v>
                </c:pt>
                <c:pt idx="171">
                  <c:v>1.7605579424328441</c:v>
                </c:pt>
                <c:pt idx="172">
                  <c:v>1.7837231785174865</c:v>
                </c:pt>
                <c:pt idx="173">
                  <c:v>1.8068884146021291</c:v>
                </c:pt>
                <c:pt idx="174">
                  <c:v>1.8184710326444506</c:v>
                </c:pt>
                <c:pt idx="175">
                  <c:v>1.8184710326444506</c:v>
                </c:pt>
                <c:pt idx="176">
                  <c:v>1.8300536506867719</c:v>
                </c:pt>
                <c:pt idx="177">
                  <c:v>1.8532188867714146</c:v>
                </c:pt>
                <c:pt idx="178">
                  <c:v>1.8532188867714146</c:v>
                </c:pt>
                <c:pt idx="179">
                  <c:v>1.8648015048137356</c:v>
                </c:pt>
                <c:pt idx="180">
                  <c:v>1.8648015048137356</c:v>
                </c:pt>
                <c:pt idx="181">
                  <c:v>1.8995493589407002</c:v>
                </c:pt>
                <c:pt idx="182">
                  <c:v>1.8879667408983787</c:v>
                </c:pt>
                <c:pt idx="183">
                  <c:v>1.8763841228560569</c:v>
                </c:pt>
                <c:pt idx="184">
                  <c:v>1.8995493589407002</c:v>
                </c:pt>
                <c:pt idx="185">
                  <c:v>1.9342972130676639</c:v>
                </c:pt>
                <c:pt idx="186">
                  <c:v>1.9342972130676639</c:v>
                </c:pt>
                <c:pt idx="187">
                  <c:v>1.9227145950253424</c:v>
                </c:pt>
                <c:pt idx="188">
                  <c:v>1.9574624491523063</c:v>
                </c:pt>
                <c:pt idx="189">
                  <c:v>1.9574624491523063</c:v>
                </c:pt>
                <c:pt idx="190">
                  <c:v>1.9574624491523063</c:v>
                </c:pt>
                <c:pt idx="191">
                  <c:v>1.9922103032792706</c:v>
                </c:pt>
                <c:pt idx="192">
                  <c:v>2.0037929213215921</c:v>
                </c:pt>
                <c:pt idx="193">
                  <c:v>2.0269581574062352</c:v>
                </c:pt>
                <c:pt idx="194">
                  <c:v>2.0385407754485558</c:v>
                </c:pt>
                <c:pt idx="195">
                  <c:v>2.0501233934908778</c:v>
                </c:pt>
                <c:pt idx="196">
                  <c:v>2.0617060115331989</c:v>
                </c:pt>
                <c:pt idx="197">
                  <c:v>2.0964538656601626</c:v>
                </c:pt>
                <c:pt idx="198">
                  <c:v>2.07328862957552</c:v>
                </c:pt>
                <c:pt idx="199">
                  <c:v>2.084871247617841</c:v>
                </c:pt>
                <c:pt idx="200">
                  <c:v>2.07328862957552</c:v>
                </c:pt>
                <c:pt idx="201">
                  <c:v>2.1080364837024841</c:v>
                </c:pt>
                <c:pt idx="202">
                  <c:v>2.1196191017448056</c:v>
                </c:pt>
                <c:pt idx="203">
                  <c:v>2.1427843378294478</c:v>
                </c:pt>
                <c:pt idx="204">
                  <c:v>2.1543669558717693</c:v>
                </c:pt>
                <c:pt idx="205">
                  <c:v>2.1543669558717693</c:v>
                </c:pt>
                <c:pt idx="206">
                  <c:v>2.1775321919564123</c:v>
                </c:pt>
                <c:pt idx="207">
                  <c:v>2.1775321919564123</c:v>
                </c:pt>
                <c:pt idx="208">
                  <c:v>2.2006974280410545</c:v>
                </c:pt>
                <c:pt idx="209">
                  <c:v>2.2122800460833756</c:v>
                </c:pt>
                <c:pt idx="210">
                  <c:v>2.2238626641256976</c:v>
                </c:pt>
                <c:pt idx="211">
                  <c:v>2.2354452821680191</c:v>
                </c:pt>
                <c:pt idx="212">
                  <c:v>2.2354452821680191</c:v>
                </c:pt>
                <c:pt idx="213">
                  <c:v>2.2470279002103402</c:v>
                </c:pt>
                <c:pt idx="214">
                  <c:v>2.2701931362949828</c:v>
                </c:pt>
                <c:pt idx="215">
                  <c:v>2.2817757543373043</c:v>
                </c:pt>
                <c:pt idx="216">
                  <c:v>2.2701931362949828</c:v>
                </c:pt>
                <c:pt idx="217">
                  <c:v>2.2933583723796258</c:v>
                </c:pt>
                <c:pt idx="218">
                  <c:v>2.2817757543373043</c:v>
                </c:pt>
                <c:pt idx="219">
                  <c:v>2.3165236084642684</c:v>
                </c:pt>
                <c:pt idx="220">
                  <c:v>2.3396888445489115</c:v>
                </c:pt>
                <c:pt idx="221">
                  <c:v>2.3396888445489115</c:v>
                </c:pt>
                <c:pt idx="222">
                  <c:v>2.3512714625912321</c:v>
                </c:pt>
                <c:pt idx="223">
                  <c:v>2.3628540806335536</c:v>
                </c:pt>
                <c:pt idx="224">
                  <c:v>2.3860193167181962</c:v>
                </c:pt>
                <c:pt idx="225">
                  <c:v>2.3976019347605178</c:v>
                </c:pt>
                <c:pt idx="226">
                  <c:v>2.3976019347605178</c:v>
                </c:pt>
                <c:pt idx="227">
                  <c:v>2.3976019347605178</c:v>
                </c:pt>
                <c:pt idx="228">
                  <c:v>2.4439324069298025</c:v>
                </c:pt>
                <c:pt idx="229">
                  <c:v>2.4323497888874814</c:v>
                </c:pt>
                <c:pt idx="230">
                  <c:v>2.4207671708451604</c:v>
                </c:pt>
                <c:pt idx="231">
                  <c:v>2.4670976430144456</c:v>
                </c:pt>
                <c:pt idx="232">
                  <c:v>2.4439324069298025</c:v>
                </c:pt>
                <c:pt idx="233">
                  <c:v>2.4902628790990882</c:v>
                </c:pt>
                <c:pt idx="234">
                  <c:v>2.4786802610567666</c:v>
                </c:pt>
                <c:pt idx="235">
                  <c:v>2.5134281151837312</c:v>
                </c:pt>
                <c:pt idx="236">
                  <c:v>2.5134281151837312</c:v>
                </c:pt>
                <c:pt idx="237">
                  <c:v>2.5134281151837312</c:v>
                </c:pt>
                <c:pt idx="238">
                  <c:v>2.5250107332260523</c:v>
                </c:pt>
                <c:pt idx="239">
                  <c:v>2.5597585873530164</c:v>
                </c:pt>
                <c:pt idx="240">
                  <c:v>2.6060890595223016</c:v>
                </c:pt>
                <c:pt idx="241">
                  <c:v>2.5481759693106953</c:v>
                </c:pt>
                <c:pt idx="242">
                  <c:v>2.5945064414799806</c:v>
                </c:pt>
                <c:pt idx="243">
                  <c:v>2.6176716775646232</c:v>
                </c:pt>
                <c:pt idx="244">
                  <c:v>2.582923823437659</c:v>
                </c:pt>
                <c:pt idx="245">
                  <c:v>2.6176716775646232</c:v>
                </c:pt>
                <c:pt idx="246">
                  <c:v>2.6408369136492658</c:v>
                </c:pt>
                <c:pt idx="247">
                  <c:v>2.6524195316915873</c:v>
                </c:pt>
                <c:pt idx="248">
                  <c:v>2.6640021497339084</c:v>
                </c:pt>
                <c:pt idx="249">
                  <c:v>2.6987500038608725</c:v>
                </c:pt>
                <c:pt idx="250">
                  <c:v>2.6755847677762299</c:v>
                </c:pt>
                <c:pt idx="251">
                  <c:v>2.687167385818551</c:v>
                </c:pt>
                <c:pt idx="252">
                  <c:v>2.687167385818551</c:v>
                </c:pt>
                <c:pt idx="253">
                  <c:v>2.7219152399455155</c:v>
                </c:pt>
                <c:pt idx="254">
                  <c:v>2.7334978579878366</c:v>
                </c:pt>
                <c:pt idx="255">
                  <c:v>2.7450804760301577</c:v>
                </c:pt>
                <c:pt idx="256">
                  <c:v>2.7450804760301577</c:v>
                </c:pt>
                <c:pt idx="257">
                  <c:v>2.7682457121148003</c:v>
                </c:pt>
                <c:pt idx="258">
                  <c:v>2.7450804760301577</c:v>
                </c:pt>
                <c:pt idx="259">
                  <c:v>2.7798283301571223</c:v>
                </c:pt>
                <c:pt idx="260">
                  <c:v>2.7914109481994434</c:v>
                </c:pt>
                <c:pt idx="261">
                  <c:v>2.8145761842840855</c:v>
                </c:pt>
                <c:pt idx="262">
                  <c:v>2.8145761842840855</c:v>
                </c:pt>
                <c:pt idx="263">
                  <c:v>2.8145761842840855</c:v>
                </c:pt>
                <c:pt idx="264">
                  <c:v>2.8609066564533712</c:v>
                </c:pt>
                <c:pt idx="265">
                  <c:v>2.8724892744956922</c:v>
                </c:pt>
                <c:pt idx="266">
                  <c:v>2.8493240384110501</c:v>
                </c:pt>
                <c:pt idx="267">
                  <c:v>2.8840718925380138</c:v>
                </c:pt>
                <c:pt idx="268">
                  <c:v>2.8724892744956922</c:v>
                </c:pt>
                <c:pt idx="269">
                  <c:v>2.8956545105803357</c:v>
                </c:pt>
                <c:pt idx="270">
                  <c:v>2.9072371286226568</c:v>
                </c:pt>
                <c:pt idx="271">
                  <c:v>2.9188197466649783</c:v>
                </c:pt>
                <c:pt idx="272">
                  <c:v>2.9651502188342636</c:v>
                </c:pt>
                <c:pt idx="273">
                  <c:v>2.9535676007919416</c:v>
                </c:pt>
                <c:pt idx="274">
                  <c:v>2.9651502188342636</c:v>
                </c:pt>
                <c:pt idx="275">
                  <c:v>2.9767328368765846</c:v>
                </c:pt>
                <c:pt idx="276">
                  <c:v>2.9651502188342636</c:v>
                </c:pt>
                <c:pt idx="277">
                  <c:v>2.9883154549189057</c:v>
                </c:pt>
                <c:pt idx="278">
                  <c:v>2.9998980729612272</c:v>
                </c:pt>
                <c:pt idx="279">
                  <c:v>2.9998980729612272</c:v>
                </c:pt>
                <c:pt idx="280">
                  <c:v>2.9998980729612272</c:v>
                </c:pt>
                <c:pt idx="281">
                  <c:v>3.0230633090458703</c:v>
                </c:pt>
                <c:pt idx="282">
                  <c:v>3.0114806910035488</c:v>
                </c:pt>
                <c:pt idx="283">
                  <c:v>3.0462285451305129</c:v>
                </c:pt>
                <c:pt idx="284">
                  <c:v>3.0578111631728335</c:v>
                </c:pt>
                <c:pt idx="285">
                  <c:v>3.0693937812151555</c:v>
                </c:pt>
                <c:pt idx="286">
                  <c:v>3.0809763992574766</c:v>
                </c:pt>
                <c:pt idx="287">
                  <c:v>3.0925590172997981</c:v>
                </c:pt>
                <c:pt idx="288">
                  <c:v>3.1041416353421192</c:v>
                </c:pt>
                <c:pt idx="289">
                  <c:v>3.1273068714267622</c:v>
                </c:pt>
                <c:pt idx="290">
                  <c:v>3.1273068714267622</c:v>
                </c:pt>
                <c:pt idx="291">
                  <c:v>3.1504721075114039</c:v>
                </c:pt>
                <c:pt idx="292">
                  <c:v>3.1504721075114039</c:v>
                </c:pt>
                <c:pt idx="293">
                  <c:v>3.1736373435960465</c:v>
                </c:pt>
                <c:pt idx="294">
                  <c:v>3.1736373435960465</c:v>
                </c:pt>
                <c:pt idx="295">
                  <c:v>3.185219961638369</c:v>
                </c:pt>
                <c:pt idx="296">
                  <c:v>3.2083851977230107</c:v>
                </c:pt>
                <c:pt idx="297">
                  <c:v>3.2083851977230107</c:v>
                </c:pt>
                <c:pt idx="298">
                  <c:v>3.2315504338076542</c:v>
                </c:pt>
                <c:pt idx="299">
                  <c:v>3.2315504338076542</c:v>
                </c:pt>
                <c:pt idx="300">
                  <c:v>3.2547156698922968</c:v>
                </c:pt>
                <c:pt idx="301">
                  <c:v>3.2662982879346174</c:v>
                </c:pt>
                <c:pt idx="302">
                  <c:v>3.2894635240192609</c:v>
                </c:pt>
                <c:pt idx="303">
                  <c:v>3.2894635240192609</c:v>
                </c:pt>
                <c:pt idx="304">
                  <c:v>3.3126287601039035</c:v>
                </c:pt>
                <c:pt idx="305">
                  <c:v>3.324211378146225</c:v>
                </c:pt>
                <c:pt idx="306">
                  <c:v>3.324211378146225</c:v>
                </c:pt>
                <c:pt idx="307">
                  <c:v>3.3473766142308676</c:v>
                </c:pt>
                <c:pt idx="308">
                  <c:v>3.3473766142308676</c:v>
                </c:pt>
                <c:pt idx="309">
                  <c:v>3.3589592322731896</c:v>
                </c:pt>
                <c:pt idx="310">
                  <c:v>3.3821244683578318</c:v>
                </c:pt>
                <c:pt idx="311">
                  <c:v>3.4052897044424744</c:v>
                </c:pt>
                <c:pt idx="312">
                  <c:v>3.4168723224847954</c:v>
                </c:pt>
                <c:pt idx="313">
                  <c:v>3.428454940527117</c:v>
                </c:pt>
                <c:pt idx="314">
                  <c:v>3.428454940527117</c:v>
                </c:pt>
                <c:pt idx="315">
                  <c:v>3.428454940527117</c:v>
                </c:pt>
                <c:pt idx="316">
                  <c:v>3.4400375585694385</c:v>
                </c:pt>
                <c:pt idx="317">
                  <c:v>3.4747854126964022</c:v>
                </c:pt>
                <c:pt idx="318">
                  <c:v>3.4747854126964022</c:v>
                </c:pt>
                <c:pt idx="319">
                  <c:v>3.4863680307387237</c:v>
                </c:pt>
                <c:pt idx="320">
                  <c:v>3.5095332668233672</c:v>
                </c:pt>
                <c:pt idx="321">
                  <c:v>3.5326985029080089</c:v>
                </c:pt>
                <c:pt idx="322">
                  <c:v>3.5442811209503304</c:v>
                </c:pt>
                <c:pt idx="323">
                  <c:v>3.5442811209503304</c:v>
                </c:pt>
                <c:pt idx="324">
                  <c:v>3.5442811209503304</c:v>
                </c:pt>
                <c:pt idx="325">
                  <c:v>3.5790289750772946</c:v>
                </c:pt>
                <c:pt idx="326">
                  <c:v>3.5790289750772946</c:v>
                </c:pt>
                <c:pt idx="327">
                  <c:v>3.5906115931196156</c:v>
                </c:pt>
                <c:pt idx="328">
                  <c:v>3.6137768292042582</c:v>
                </c:pt>
                <c:pt idx="329">
                  <c:v>3.6253594472465798</c:v>
                </c:pt>
                <c:pt idx="330">
                  <c:v>3.6253594472465798</c:v>
                </c:pt>
                <c:pt idx="331">
                  <c:v>3.6137768292042582</c:v>
                </c:pt>
                <c:pt idx="332">
                  <c:v>3.6601073013735439</c:v>
                </c:pt>
                <c:pt idx="333">
                  <c:v>3.6601073013735439</c:v>
                </c:pt>
                <c:pt idx="334">
                  <c:v>3.671689919415865</c:v>
                </c:pt>
                <c:pt idx="335">
                  <c:v>3.6948551555005071</c:v>
                </c:pt>
                <c:pt idx="336">
                  <c:v>3.6948551555005071</c:v>
                </c:pt>
                <c:pt idx="337">
                  <c:v>3.7064377735428291</c:v>
                </c:pt>
                <c:pt idx="338">
                  <c:v>3.7527682457121139</c:v>
                </c:pt>
                <c:pt idx="339">
                  <c:v>3.7527682457121139</c:v>
                </c:pt>
                <c:pt idx="340">
                  <c:v>3.7527682457121139</c:v>
                </c:pt>
                <c:pt idx="341">
                  <c:v>3.7643508637544358</c:v>
                </c:pt>
                <c:pt idx="342">
                  <c:v>3.7643508637544358</c:v>
                </c:pt>
                <c:pt idx="343">
                  <c:v>3.7759334817967574</c:v>
                </c:pt>
                <c:pt idx="344">
                  <c:v>3.810681335923721</c:v>
                </c:pt>
                <c:pt idx="345">
                  <c:v>3.810681335923721</c:v>
                </c:pt>
                <c:pt idx="346">
                  <c:v>3.8338465720083641</c:v>
                </c:pt>
                <c:pt idx="347">
                  <c:v>3.8338465720083641</c:v>
                </c:pt>
                <c:pt idx="348">
                  <c:v>3.8454291900506847</c:v>
                </c:pt>
                <c:pt idx="349">
                  <c:v>3.8454291900506847</c:v>
                </c:pt>
                <c:pt idx="350">
                  <c:v>3.8801770441776493</c:v>
                </c:pt>
                <c:pt idx="351">
                  <c:v>3.9033422802622919</c:v>
                </c:pt>
                <c:pt idx="352">
                  <c:v>3.9033422802622919</c:v>
                </c:pt>
                <c:pt idx="353">
                  <c:v>3.9380901343892565</c:v>
                </c:pt>
                <c:pt idx="354">
                  <c:v>3.9380901343892565</c:v>
                </c:pt>
                <c:pt idx="355">
                  <c:v>3.9265075163469345</c:v>
                </c:pt>
                <c:pt idx="356">
                  <c:v>3.9496727524315771</c:v>
                </c:pt>
                <c:pt idx="357">
                  <c:v>3.9612553704738986</c:v>
                </c:pt>
                <c:pt idx="358">
                  <c:v>3.9728379885162202</c:v>
                </c:pt>
                <c:pt idx="359">
                  <c:v>3.9960032246008632</c:v>
                </c:pt>
                <c:pt idx="360">
                  <c:v>3.9844206065585412</c:v>
                </c:pt>
                <c:pt idx="361">
                  <c:v>4.0075858426431843</c:v>
                </c:pt>
                <c:pt idx="362">
                  <c:v>4.0307510787278265</c:v>
                </c:pt>
                <c:pt idx="363">
                  <c:v>4.0423336967701484</c:v>
                </c:pt>
                <c:pt idx="364">
                  <c:v>4.0654989328547915</c:v>
                </c:pt>
                <c:pt idx="365">
                  <c:v>4.0654989328547915</c:v>
                </c:pt>
                <c:pt idx="366">
                  <c:v>4.1118294050240758</c:v>
                </c:pt>
                <c:pt idx="367">
                  <c:v>4.1118294050240758</c:v>
                </c:pt>
                <c:pt idx="368">
                  <c:v>4.1118294050240758</c:v>
                </c:pt>
                <c:pt idx="369">
                  <c:v>4.1349946411087188</c:v>
                </c:pt>
                <c:pt idx="370">
                  <c:v>4.1349946411087188</c:v>
                </c:pt>
                <c:pt idx="371">
                  <c:v>4.1349946411087188</c:v>
                </c:pt>
                <c:pt idx="372">
                  <c:v>4.1697424952356821</c:v>
                </c:pt>
                <c:pt idx="373">
                  <c:v>4.1581598771933619</c:v>
                </c:pt>
                <c:pt idx="374">
                  <c:v>4.181325113278004</c:v>
                </c:pt>
                <c:pt idx="375">
                  <c:v>4.2160729674049682</c:v>
                </c:pt>
                <c:pt idx="376">
                  <c:v>4.2160729674049682</c:v>
                </c:pt>
                <c:pt idx="377">
                  <c:v>4.2276555854472893</c:v>
                </c:pt>
                <c:pt idx="378">
                  <c:v>4.2392382034896112</c:v>
                </c:pt>
                <c:pt idx="379">
                  <c:v>4.2624034395742534</c:v>
                </c:pt>
                <c:pt idx="380">
                  <c:v>4.2392382034896112</c:v>
                </c:pt>
                <c:pt idx="381">
                  <c:v>4.2624034395742534</c:v>
                </c:pt>
                <c:pt idx="382">
                  <c:v>4.2971512937012175</c:v>
                </c:pt>
                <c:pt idx="383">
                  <c:v>4.2855686756588955</c:v>
                </c:pt>
                <c:pt idx="384">
                  <c:v>4.3087339117435386</c:v>
                </c:pt>
                <c:pt idx="385">
                  <c:v>4.3434817658705018</c:v>
                </c:pt>
                <c:pt idx="386">
                  <c:v>4.3203165297858606</c:v>
                </c:pt>
                <c:pt idx="387">
                  <c:v>4.3318991478281816</c:v>
                </c:pt>
                <c:pt idx="388">
                  <c:v>4.3550643839128247</c:v>
                </c:pt>
                <c:pt idx="389">
                  <c:v>4.3898122380397888</c:v>
                </c:pt>
                <c:pt idx="390">
                  <c:v>4.3898122380397888</c:v>
                </c:pt>
                <c:pt idx="391">
                  <c:v>4.3782296199974668</c:v>
                </c:pt>
                <c:pt idx="392">
                  <c:v>4.4129774741244319</c:v>
                </c:pt>
                <c:pt idx="393">
                  <c:v>4.4245600921667512</c:v>
                </c:pt>
                <c:pt idx="394">
                  <c:v>4.4477253282513951</c:v>
                </c:pt>
                <c:pt idx="395">
                  <c:v>4.4593079462937153</c:v>
                </c:pt>
                <c:pt idx="396">
                  <c:v>4.4824731823783592</c:v>
                </c:pt>
                <c:pt idx="397">
                  <c:v>4.4940558004206803</c:v>
                </c:pt>
                <c:pt idx="398">
                  <c:v>4.5056384184630014</c:v>
                </c:pt>
                <c:pt idx="399">
                  <c:v>4.5056384184630014</c:v>
                </c:pt>
                <c:pt idx="400">
                  <c:v>4.5056384184630014</c:v>
                </c:pt>
                <c:pt idx="401">
                  <c:v>4.5403862725899655</c:v>
                </c:pt>
                <c:pt idx="402">
                  <c:v>4.5288036545476453</c:v>
                </c:pt>
                <c:pt idx="403">
                  <c:v>4.5751341267169297</c:v>
                </c:pt>
                <c:pt idx="404">
                  <c:v>4.5635515086746086</c:v>
                </c:pt>
                <c:pt idx="405">
                  <c:v>4.5751341267169297</c:v>
                </c:pt>
                <c:pt idx="406">
                  <c:v>4.5867167447592516</c:v>
                </c:pt>
                <c:pt idx="407">
                  <c:v>4.5982993628015727</c:v>
                </c:pt>
                <c:pt idx="408">
                  <c:v>4.5982993628015727</c:v>
                </c:pt>
                <c:pt idx="409">
                  <c:v>4.6330472169285368</c:v>
                </c:pt>
                <c:pt idx="410">
                  <c:v>4.656212453013179</c:v>
                </c:pt>
                <c:pt idx="411">
                  <c:v>4.656212453013179</c:v>
                </c:pt>
                <c:pt idx="412">
                  <c:v>4.656212453013179</c:v>
                </c:pt>
                <c:pt idx="413">
                  <c:v>4.6793776890978229</c:v>
                </c:pt>
                <c:pt idx="414">
                  <c:v>4.6909603071401431</c:v>
                </c:pt>
                <c:pt idx="415">
                  <c:v>4.7257081612671072</c:v>
                </c:pt>
                <c:pt idx="416">
                  <c:v>4.7257081612671072</c:v>
                </c:pt>
                <c:pt idx="417">
                  <c:v>4.7372907793094283</c:v>
                </c:pt>
                <c:pt idx="418">
                  <c:v>4.7604560153940714</c:v>
                </c:pt>
                <c:pt idx="419">
                  <c:v>4.7604560153940714</c:v>
                </c:pt>
                <c:pt idx="420">
                  <c:v>4.7604560153940714</c:v>
                </c:pt>
                <c:pt idx="421">
                  <c:v>4.7952038695210355</c:v>
                </c:pt>
                <c:pt idx="422">
                  <c:v>4.8067864875633566</c:v>
                </c:pt>
                <c:pt idx="423">
                  <c:v>4.7952038695210355</c:v>
                </c:pt>
                <c:pt idx="424">
                  <c:v>4.8531169597326418</c:v>
                </c:pt>
                <c:pt idx="425">
                  <c:v>0.20848712476178413</c:v>
                </c:pt>
                <c:pt idx="426">
                  <c:v>0</c:v>
                </c:pt>
                <c:pt idx="429">
                  <c:v>4.8531169597326418</c:v>
                </c:pt>
                <c:pt idx="431">
                  <c:v>2.9118701758395851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A0E-744F-9CBD-08B8BF8002ED}"/>
            </c:ext>
          </c:extLst>
        </c:ser>
        <c:ser>
          <c:idx val="5"/>
          <c:order val="5"/>
          <c:tx>
            <c:v>8.1.5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'plaster 8.1_5'!$H$9:$H$302</c:f>
              <c:numCache>
                <c:formatCode>General</c:formatCode>
                <c:ptCount val="2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1.584E-6</c:v>
                </c:pt>
                <c:pt idx="7">
                  <c:v>6.9695999999999993E-6</c:v>
                </c:pt>
                <c:pt idx="8">
                  <c:v>1.0137599999999999E-5</c:v>
                </c:pt>
                <c:pt idx="9">
                  <c:v>1.33056E-5</c:v>
                </c:pt>
                <c:pt idx="10">
                  <c:v>1.6156800000000001E-5</c:v>
                </c:pt>
                <c:pt idx="11">
                  <c:v>1.8374399999999998E-5</c:v>
                </c:pt>
                <c:pt idx="12">
                  <c:v>2.1225599999999999E-5</c:v>
                </c:pt>
                <c:pt idx="13">
                  <c:v>2.5027200000000007E-5</c:v>
                </c:pt>
                <c:pt idx="14">
                  <c:v>2.66112E-5</c:v>
                </c:pt>
                <c:pt idx="15">
                  <c:v>2.8828800000000004E-5</c:v>
                </c:pt>
                <c:pt idx="16">
                  <c:v>3.1996800000000005E-5</c:v>
                </c:pt>
                <c:pt idx="17">
                  <c:v>3.5164800000000006E-5</c:v>
                </c:pt>
                <c:pt idx="18">
                  <c:v>3.70656E-5</c:v>
                </c:pt>
                <c:pt idx="19">
                  <c:v>3.9600000000000007E-5</c:v>
                </c:pt>
                <c:pt idx="20">
                  <c:v>4.2768000000000008E-5</c:v>
                </c:pt>
                <c:pt idx="21">
                  <c:v>4.5302399999999995E-5</c:v>
                </c:pt>
                <c:pt idx="22">
                  <c:v>4.7520000000000006E-5</c:v>
                </c:pt>
                <c:pt idx="23">
                  <c:v>5.0371199999999996E-5</c:v>
                </c:pt>
                <c:pt idx="24">
                  <c:v>5.3222400000000014E-5</c:v>
                </c:pt>
                <c:pt idx="25">
                  <c:v>5.5440000000000011E-5</c:v>
                </c:pt>
                <c:pt idx="26">
                  <c:v>5.7974399999999992E-5</c:v>
                </c:pt>
                <c:pt idx="27">
                  <c:v>6.1459199999999996E-5</c:v>
                </c:pt>
                <c:pt idx="28">
                  <c:v>6.3676800000000007E-5</c:v>
                </c:pt>
                <c:pt idx="29">
                  <c:v>6.5894400000000004E-5</c:v>
                </c:pt>
                <c:pt idx="30">
                  <c:v>6.8428800000000005E-5</c:v>
                </c:pt>
                <c:pt idx="31">
                  <c:v>7.1913600000000002E-5</c:v>
                </c:pt>
                <c:pt idx="32">
                  <c:v>7.4131199999999986E-5</c:v>
                </c:pt>
                <c:pt idx="33">
                  <c:v>7.66656E-5</c:v>
                </c:pt>
                <c:pt idx="34">
                  <c:v>8.0150400000000011E-5</c:v>
                </c:pt>
                <c:pt idx="35">
                  <c:v>8.2684799999999998E-5</c:v>
                </c:pt>
                <c:pt idx="36">
                  <c:v>8.4585600000000005E-5</c:v>
                </c:pt>
                <c:pt idx="37">
                  <c:v>8.743680000000001E-5</c:v>
                </c:pt>
                <c:pt idx="38">
                  <c:v>9.0288E-5</c:v>
                </c:pt>
                <c:pt idx="39">
                  <c:v>9.2505600000000025E-5</c:v>
                </c:pt>
                <c:pt idx="40">
                  <c:v>9.4723200000000008E-5</c:v>
                </c:pt>
                <c:pt idx="41">
                  <c:v>9.8208000000000006E-5</c:v>
                </c:pt>
                <c:pt idx="42">
                  <c:v>1.0105920000000001E-4</c:v>
                </c:pt>
                <c:pt idx="43">
                  <c:v>1.0296E-4</c:v>
                </c:pt>
                <c:pt idx="44">
                  <c:v>1.0549440000000003E-4</c:v>
                </c:pt>
                <c:pt idx="45">
                  <c:v>1.096128E-4</c:v>
                </c:pt>
                <c:pt idx="46">
                  <c:v>1.1151360000000002E-4</c:v>
                </c:pt>
                <c:pt idx="47">
                  <c:v>1.1373120000000001E-4</c:v>
                </c:pt>
                <c:pt idx="48">
                  <c:v>1.1689920000000001E-4</c:v>
                </c:pt>
                <c:pt idx="49">
                  <c:v>1.1943360000000001E-4</c:v>
                </c:pt>
                <c:pt idx="50">
                  <c:v>1.2165120000000003E-4</c:v>
                </c:pt>
                <c:pt idx="51">
                  <c:v>1.2418560000000001E-4</c:v>
                </c:pt>
                <c:pt idx="52">
                  <c:v>1.2703680000000002E-4</c:v>
                </c:pt>
                <c:pt idx="53">
                  <c:v>1.2957120000000002E-4</c:v>
                </c:pt>
                <c:pt idx="54">
                  <c:v>1.3178880000000003E-4</c:v>
                </c:pt>
                <c:pt idx="55">
                  <c:v>1.3495680000000002E-4</c:v>
                </c:pt>
                <c:pt idx="56">
                  <c:v>1.381248E-4</c:v>
                </c:pt>
                <c:pt idx="57">
                  <c:v>1.4002559999999999E-4</c:v>
                </c:pt>
                <c:pt idx="58">
                  <c:v>1.4256000000000002E-4</c:v>
                </c:pt>
                <c:pt idx="59">
                  <c:v>1.4572800000000003E-4</c:v>
                </c:pt>
                <c:pt idx="60">
                  <c:v>1.4857920000000002E-4</c:v>
                </c:pt>
                <c:pt idx="61">
                  <c:v>1.5079680000000003E-4</c:v>
                </c:pt>
                <c:pt idx="62">
                  <c:v>1.533312E-4</c:v>
                </c:pt>
                <c:pt idx="63">
                  <c:v>1.5681600000000002E-4</c:v>
                </c:pt>
                <c:pt idx="64">
                  <c:v>1.5903360000000001E-4</c:v>
                </c:pt>
                <c:pt idx="65">
                  <c:v>1.6125120000000002E-4</c:v>
                </c:pt>
                <c:pt idx="66">
                  <c:v>1.6378560000000002E-4</c:v>
                </c:pt>
                <c:pt idx="67">
                  <c:v>1.6695360000000003E-4</c:v>
                </c:pt>
                <c:pt idx="68">
                  <c:v>1.6917120000000001E-4</c:v>
                </c:pt>
                <c:pt idx="69">
                  <c:v>1.7170560000000004E-4</c:v>
                </c:pt>
                <c:pt idx="70">
                  <c:v>1.7487360000000002E-4</c:v>
                </c:pt>
                <c:pt idx="71">
                  <c:v>1.7740800000000002E-4</c:v>
                </c:pt>
                <c:pt idx="72">
                  <c:v>1.7930880000000001E-4</c:v>
                </c:pt>
                <c:pt idx="73">
                  <c:v>1.8216000000000003E-4</c:v>
                </c:pt>
                <c:pt idx="74">
                  <c:v>1.8564480000000003E-4</c:v>
                </c:pt>
                <c:pt idx="75">
                  <c:v>1.8754560000000002E-4</c:v>
                </c:pt>
                <c:pt idx="76">
                  <c:v>1.9039680000000004E-4</c:v>
                </c:pt>
                <c:pt idx="77">
                  <c:v>1.9356480000000002E-4</c:v>
                </c:pt>
                <c:pt idx="78">
                  <c:v>1.9609919999999999E-4</c:v>
                </c:pt>
                <c:pt idx="79">
                  <c:v>1.9831679999999998E-4</c:v>
                </c:pt>
                <c:pt idx="80">
                  <c:v>2.0085120000000001E-4</c:v>
                </c:pt>
                <c:pt idx="81">
                  <c:v>2.0370240000000002E-4</c:v>
                </c:pt>
                <c:pt idx="82">
                  <c:v>2.0591999999999998E-4</c:v>
                </c:pt>
                <c:pt idx="83">
                  <c:v>2.0813760000000002E-4</c:v>
                </c:pt>
                <c:pt idx="84">
                  <c:v>2.1162239999999999E-4</c:v>
                </c:pt>
                <c:pt idx="85">
                  <c:v>2.1447360000000001E-4</c:v>
                </c:pt>
                <c:pt idx="86">
                  <c:v>2.1669119999999999E-4</c:v>
                </c:pt>
                <c:pt idx="87">
                  <c:v>2.1922559999999999E-4</c:v>
                </c:pt>
                <c:pt idx="88">
                  <c:v>2.2271040000000001E-4</c:v>
                </c:pt>
                <c:pt idx="89">
                  <c:v>2.2492799999999997E-4</c:v>
                </c:pt>
                <c:pt idx="90">
                  <c:v>2.2714560000000001E-4</c:v>
                </c:pt>
                <c:pt idx="91">
                  <c:v>2.3031360000000002E-4</c:v>
                </c:pt>
                <c:pt idx="92">
                  <c:v>2.3316480000000001E-4</c:v>
                </c:pt>
                <c:pt idx="93">
                  <c:v>2.3506559999999997E-4</c:v>
                </c:pt>
                <c:pt idx="94">
                  <c:v>2.376E-4</c:v>
                </c:pt>
                <c:pt idx="95">
                  <c:v>2.4076800000000001E-4</c:v>
                </c:pt>
                <c:pt idx="96">
                  <c:v>2.4298559999999999E-4</c:v>
                </c:pt>
                <c:pt idx="97">
                  <c:v>2.4551999999999999E-4</c:v>
                </c:pt>
                <c:pt idx="98">
                  <c:v>2.4837120000000001E-4</c:v>
                </c:pt>
                <c:pt idx="99">
                  <c:v>2.5153919999999996E-4</c:v>
                </c:pt>
                <c:pt idx="100">
                  <c:v>2.5344000000000001E-4</c:v>
                </c:pt>
                <c:pt idx="101">
                  <c:v>2.5597440000000004E-4</c:v>
                </c:pt>
                <c:pt idx="102">
                  <c:v>2.5945919999999998E-4</c:v>
                </c:pt>
                <c:pt idx="103">
                  <c:v>2.6199360000000001E-4</c:v>
                </c:pt>
                <c:pt idx="104">
                  <c:v>2.642112E-4</c:v>
                </c:pt>
                <c:pt idx="105">
                  <c:v>2.6706240000000001E-4</c:v>
                </c:pt>
                <c:pt idx="106">
                  <c:v>2.7023040000000002E-4</c:v>
                </c:pt>
                <c:pt idx="107">
                  <c:v>2.7213120000000001E-4</c:v>
                </c:pt>
                <c:pt idx="108">
                  <c:v>2.7466560000000004E-4</c:v>
                </c:pt>
                <c:pt idx="109">
                  <c:v>2.7751680000000001E-4</c:v>
                </c:pt>
                <c:pt idx="110">
                  <c:v>2.8036799999999997E-4</c:v>
                </c:pt>
                <c:pt idx="111">
                  <c:v>2.8226879999999996E-4</c:v>
                </c:pt>
                <c:pt idx="112">
                  <c:v>2.8512000000000003E-4</c:v>
                </c:pt>
                <c:pt idx="113">
                  <c:v>2.8860480000000003E-4</c:v>
                </c:pt>
                <c:pt idx="114">
                  <c:v>2.9082239999999996E-4</c:v>
                </c:pt>
                <c:pt idx="115">
                  <c:v>2.9303999999999995E-4</c:v>
                </c:pt>
                <c:pt idx="116">
                  <c:v>2.9589120000000002E-4</c:v>
                </c:pt>
                <c:pt idx="117">
                  <c:v>2.9905920000000003E-4</c:v>
                </c:pt>
                <c:pt idx="118">
                  <c:v>3.0127680000000001E-4</c:v>
                </c:pt>
                <c:pt idx="119">
                  <c:v>3.0412799999999997E-4</c:v>
                </c:pt>
                <c:pt idx="120">
                  <c:v>3.0761280000000002E-4</c:v>
                </c:pt>
                <c:pt idx="121">
                  <c:v>3.0951359999999996E-4</c:v>
                </c:pt>
                <c:pt idx="122">
                  <c:v>3.1173120000000006E-4</c:v>
                </c:pt>
                <c:pt idx="123">
                  <c:v>3.1426559999999997E-4</c:v>
                </c:pt>
                <c:pt idx="124">
                  <c:v>3.1743359999999998E-4</c:v>
                </c:pt>
                <c:pt idx="125">
                  <c:v>3.1965119999999997E-4</c:v>
                </c:pt>
                <c:pt idx="126">
                  <c:v>3.218688E-4</c:v>
                </c:pt>
                <c:pt idx="127">
                  <c:v>3.253536E-4</c:v>
                </c:pt>
                <c:pt idx="128">
                  <c:v>3.2788799999999998E-4</c:v>
                </c:pt>
                <c:pt idx="129">
                  <c:v>3.3010560000000001E-4</c:v>
                </c:pt>
                <c:pt idx="130">
                  <c:v>3.3263999999999999E-4</c:v>
                </c:pt>
                <c:pt idx="131">
                  <c:v>3.3612480000000004E-4</c:v>
                </c:pt>
                <c:pt idx="132">
                  <c:v>3.3834239999999997E-4</c:v>
                </c:pt>
                <c:pt idx="133">
                  <c:v>3.408768E-4</c:v>
                </c:pt>
                <c:pt idx="134">
                  <c:v>3.440448E-4</c:v>
                </c:pt>
                <c:pt idx="135">
                  <c:v>3.4657919999999998E-4</c:v>
                </c:pt>
                <c:pt idx="136">
                  <c:v>3.4879680000000001E-4</c:v>
                </c:pt>
                <c:pt idx="137">
                  <c:v>3.5133119999999999E-4</c:v>
                </c:pt>
                <c:pt idx="138">
                  <c:v>3.544992E-4</c:v>
                </c:pt>
                <c:pt idx="139">
                  <c:v>3.5671680000000003E-4</c:v>
                </c:pt>
                <c:pt idx="140">
                  <c:v>3.5893440000000002E-4</c:v>
                </c:pt>
                <c:pt idx="141">
                  <c:v>3.6241920000000001E-4</c:v>
                </c:pt>
                <c:pt idx="142">
                  <c:v>3.6495360000000004E-4</c:v>
                </c:pt>
                <c:pt idx="143">
                  <c:v>3.6717119999999997E-4</c:v>
                </c:pt>
                <c:pt idx="144">
                  <c:v>3.6938880000000001E-4</c:v>
                </c:pt>
                <c:pt idx="145">
                  <c:v>3.7287360000000001E-4</c:v>
                </c:pt>
                <c:pt idx="146">
                  <c:v>3.7540800000000004E-4</c:v>
                </c:pt>
                <c:pt idx="147">
                  <c:v>3.7762560000000007E-4</c:v>
                </c:pt>
                <c:pt idx="148">
                  <c:v>3.8079360000000008E-4</c:v>
                </c:pt>
                <c:pt idx="149">
                  <c:v>3.8364480000000004E-4</c:v>
                </c:pt>
                <c:pt idx="150">
                  <c:v>3.8554559999999998E-4</c:v>
                </c:pt>
                <c:pt idx="151">
                  <c:v>3.8807999999999996E-4</c:v>
                </c:pt>
                <c:pt idx="152">
                  <c:v>3.9156480000000006E-4</c:v>
                </c:pt>
                <c:pt idx="153">
                  <c:v>3.9378240000000005E-4</c:v>
                </c:pt>
                <c:pt idx="154">
                  <c:v>3.9599999999999998E-4</c:v>
                </c:pt>
                <c:pt idx="155">
                  <c:v>3.9885120000000005E-4</c:v>
                </c:pt>
                <c:pt idx="156">
                  <c:v>4.0233600000000005E-4</c:v>
                </c:pt>
                <c:pt idx="157">
                  <c:v>4.0392E-4</c:v>
                </c:pt>
                <c:pt idx="158">
                  <c:v>4.0613760000000009E-4</c:v>
                </c:pt>
                <c:pt idx="159">
                  <c:v>4.0930560000000009E-4</c:v>
                </c:pt>
                <c:pt idx="160">
                  <c:v>4.1247360000000005E-4</c:v>
                </c:pt>
                <c:pt idx="161">
                  <c:v>4.1469120000000003E-4</c:v>
                </c:pt>
                <c:pt idx="162">
                  <c:v>4.1754239999999994E-4</c:v>
                </c:pt>
                <c:pt idx="163">
                  <c:v>4.207104E-4</c:v>
                </c:pt>
                <c:pt idx="164">
                  <c:v>4.2292800000000004E-4</c:v>
                </c:pt>
                <c:pt idx="165">
                  <c:v>4.2514560000000008E-4</c:v>
                </c:pt>
                <c:pt idx="166">
                  <c:v>4.2799680000000004E-4</c:v>
                </c:pt>
                <c:pt idx="167">
                  <c:v>4.311648E-4</c:v>
                </c:pt>
                <c:pt idx="168">
                  <c:v>4.3306560000000004E-4</c:v>
                </c:pt>
                <c:pt idx="169">
                  <c:v>4.3560000000000007E-4</c:v>
                </c:pt>
                <c:pt idx="170">
                  <c:v>4.3908480000000001E-4</c:v>
                </c:pt>
                <c:pt idx="171">
                  <c:v>4.4130240000000011E-4</c:v>
                </c:pt>
                <c:pt idx="172">
                  <c:v>4.4352000000000009E-4</c:v>
                </c:pt>
                <c:pt idx="173">
                  <c:v>4.463712E-4</c:v>
                </c:pt>
                <c:pt idx="174">
                  <c:v>4.4953920000000001E-4</c:v>
                </c:pt>
                <c:pt idx="175">
                  <c:v>4.5175680000000005E-4</c:v>
                </c:pt>
                <c:pt idx="176">
                  <c:v>4.5429120000000002E-4</c:v>
                </c:pt>
                <c:pt idx="177">
                  <c:v>4.5745920000000008E-4</c:v>
                </c:pt>
                <c:pt idx="178">
                  <c:v>4.5999360000000005E-4</c:v>
                </c:pt>
                <c:pt idx="179">
                  <c:v>4.6221119999999993E-4</c:v>
                </c:pt>
                <c:pt idx="180">
                  <c:v>4.6474560000000001E-4</c:v>
                </c:pt>
                <c:pt idx="181">
                  <c:v>4.6791359999999996E-4</c:v>
                </c:pt>
                <c:pt idx="182">
                  <c:v>4.7013120000000006E-4</c:v>
                </c:pt>
                <c:pt idx="183">
                  <c:v>4.7234880000000004E-4</c:v>
                </c:pt>
                <c:pt idx="184">
                  <c:v>4.7583359999999998E-4</c:v>
                </c:pt>
                <c:pt idx="185">
                  <c:v>4.7836799999999996E-4</c:v>
                </c:pt>
                <c:pt idx="186">
                  <c:v>4.8058560000000005E-4</c:v>
                </c:pt>
                <c:pt idx="187">
                  <c:v>4.8280320000000003E-4</c:v>
                </c:pt>
                <c:pt idx="188">
                  <c:v>4.8628800000000003E-4</c:v>
                </c:pt>
                <c:pt idx="189">
                  <c:v>4.8882240000000011E-4</c:v>
                </c:pt>
                <c:pt idx="190">
                  <c:v>4.9103999999999999E-4</c:v>
                </c:pt>
                <c:pt idx="191">
                  <c:v>4.9452480000000015E-4</c:v>
                </c:pt>
                <c:pt idx="192">
                  <c:v>4.9705919999999996E-4</c:v>
                </c:pt>
                <c:pt idx="193">
                  <c:v>4.9927680000000005E-4</c:v>
                </c:pt>
                <c:pt idx="194">
                  <c:v>5.0181120000000008E-4</c:v>
                </c:pt>
                <c:pt idx="195">
                  <c:v>5.0529600000000002E-4</c:v>
                </c:pt>
                <c:pt idx="196">
                  <c:v>5.0719680000000007E-4</c:v>
                </c:pt>
                <c:pt idx="197">
                  <c:v>5.0941440000000005E-4</c:v>
                </c:pt>
                <c:pt idx="198">
                  <c:v>5.1258240000000006E-4</c:v>
                </c:pt>
                <c:pt idx="199">
                  <c:v>5.1543360000000002E-4</c:v>
                </c:pt>
                <c:pt idx="200">
                  <c:v>5.1765120000000012E-4</c:v>
                </c:pt>
                <c:pt idx="201">
                  <c:v>5.1986879999999999E-4</c:v>
                </c:pt>
                <c:pt idx="202">
                  <c:v>5.230368E-4</c:v>
                </c:pt>
                <c:pt idx="203">
                  <c:v>5.2588800000000007E-4</c:v>
                </c:pt>
                <c:pt idx="204">
                  <c:v>5.2810560000000006E-4</c:v>
                </c:pt>
                <c:pt idx="205">
                  <c:v>5.3127360000000006E-4</c:v>
                </c:pt>
                <c:pt idx="206">
                  <c:v>5.3412480000000003E-4</c:v>
                </c:pt>
                <c:pt idx="207">
                  <c:v>5.3602560000000007E-4</c:v>
                </c:pt>
                <c:pt idx="208">
                  <c:v>5.3887679999999993E-4</c:v>
                </c:pt>
                <c:pt idx="209">
                  <c:v>5.4172800000000011E-4</c:v>
                </c:pt>
                <c:pt idx="210">
                  <c:v>5.4426240000000014E-4</c:v>
                </c:pt>
                <c:pt idx="211">
                  <c:v>5.4616319999999997E-4</c:v>
                </c:pt>
                <c:pt idx="212">
                  <c:v>5.4933120000000008E-4</c:v>
                </c:pt>
                <c:pt idx="213">
                  <c:v>5.5281600000000003E-4</c:v>
                </c:pt>
                <c:pt idx="214">
                  <c:v>5.5471679999999997E-4</c:v>
                </c:pt>
                <c:pt idx="215">
                  <c:v>5.5661760000000002E-4</c:v>
                </c:pt>
                <c:pt idx="216">
                  <c:v>5.5978560000000002E-4</c:v>
                </c:pt>
                <c:pt idx="217">
                  <c:v>5.6295360000000003E-4</c:v>
                </c:pt>
                <c:pt idx="218">
                  <c:v>5.6517120000000012E-4</c:v>
                </c:pt>
                <c:pt idx="219">
                  <c:v>5.6770560000000004E-4</c:v>
                </c:pt>
                <c:pt idx="220">
                  <c:v>5.7087360000000005E-4</c:v>
                </c:pt>
                <c:pt idx="221">
                  <c:v>5.7309120000000003E-4</c:v>
                </c:pt>
                <c:pt idx="222">
                  <c:v>5.7562560000000006E-4</c:v>
                </c:pt>
                <c:pt idx="223">
                  <c:v>5.7847680000000002E-4</c:v>
                </c:pt>
                <c:pt idx="224">
                  <c:v>5.8164480000000014E-4</c:v>
                </c:pt>
                <c:pt idx="225">
                  <c:v>5.8354559999999997E-4</c:v>
                </c:pt>
                <c:pt idx="226">
                  <c:v>5.8607999999999989E-4</c:v>
                </c:pt>
                <c:pt idx="227">
                  <c:v>5.8956480000000005E-4</c:v>
                </c:pt>
                <c:pt idx="228">
                  <c:v>5.9178240000000003E-4</c:v>
                </c:pt>
                <c:pt idx="229">
                  <c:v>5.9400000000000002E-4</c:v>
                </c:pt>
                <c:pt idx="230">
                  <c:v>5.9653440000000005E-4</c:v>
                </c:pt>
                <c:pt idx="231">
                  <c:v>6.000192000000001E-4</c:v>
                </c:pt>
                <c:pt idx="232">
                  <c:v>6.0223679999999997E-4</c:v>
                </c:pt>
                <c:pt idx="233">
                  <c:v>6.047712E-4</c:v>
                </c:pt>
                <c:pt idx="234">
                  <c:v>6.0793920000000012E-4</c:v>
                </c:pt>
                <c:pt idx="235">
                  <c:v>6.1047360000000004E-4</c:v>
                </c:pt>
                <c:pt idx="236">
                  <c:v>6.1269120000000013E-4</c:v>
                </c:pt>
                <c:pt idx="237">
                  <c:v>6.1522560000000005E-4</c:v>
                </c:pt>
                <c:pt idx="238">
                  <c:v>6.1839360000000006E-4</c:v>
                </c:pt>
                <c:pt idx="239">
                  <c:v>6.2061120000000015E-4</c:v>
                </c:pt>
                <c:pt idx="240">
                  <c:v>6.2282880000000002E-4</c:v>
                </c:pt>
                <c:pt idx="241">
                  <c:v>6.2631360000000007E-4</c:v>
                </c:pt>
                <c:pt idx="242">
                  <c:v>6.288480000000001E-4</c:v>
                </c:pt>
                <c:pt idx="243">
                  <c:v>6.3106560000000009E-4</c:v>
                </c:pt>
                <c:pt idx="244">
                  <c:v>6.3328320000000018E-4</c:v>
                </c:pt>
                <c:pt idx="245">
                  <c:v>6.3708479999999995E-4</c:v>
                </c:pt>
                <c:pt idx="246">
                  <c:v>6.3961919999999998E-4</c:v>
                </c:pt>
                <c:pt idx="247">
                  <c:v>6.4152000000000002E-4</c:v>
                </c:pt>
                <c:pt idx="248">
                  <c:v>6.4468800000000014E-4</c:v>
                </c:pt>
                <c:pt idx="249">
                  <c:v>6.475392E-4</c:v>
                </c:pt>
                <c:pt idx="250">
                  <c:v>6.4975679999999998E-4</c:v>
                </c:pt>
                <c:pt idx="251">
                  <c:v>6.5229120000000012E-4</c:v>
                </c:pt>
                <c:pt idx="252">
                  <c:v>6.5514240000000008E-4</c:v>
                </c:pt>
                <c:pt idx="253">
                  <c:v>6.576768E-4</c:v>
                </c:pt>
                <c:pt idx="254">
                  <c:v>6.5989440000000009E-4</c:v>
                </c:pt>
                <c:pt idx="255">
                  <c:v>6.6306239999999999E-4</c:v>
                </c:pt>
                <c:pt idx="256">
                  <c:v>6.6623040000000011E-4</c:v>
                </c:pt>
                <c:pt idx="257">
                  <c:v>6.6813120000000015E-4</c:v>
                </c:pt>
                <c:pt idx="258">
                  <c:v>6.7034880000000014E-4</c:v>
                </c:pt>
                <c:pt idx="259">
                  <c:v>6.7383360000000008E-4</c:v>
                </c:pt>
                <c:pt idx="260">
                  <c:v>6.7668480000000004E-4</c:v>
                </c:pt>
                <c:pt idx="261">
                  <c:v>6.7858560000000009E-4</c:v>
                </c:pt>
                <c:pt idx="262">
                  <c:v>6.8143679999999995E-4</c:v>
                </c:pt>
                <c:pt idx="263">
                  <c:v>6.9248295849056601E-4</c:v>
                </c:pt>
              </c:numCache>
            </c:numRef>
          </c:xVal>
          <c:yVal>
            <c:numRef>
              <c:f>'plaster 8.1_5'!$G$9:$G$302</c:f>
              <c:numCache>
                <c:formatCode>General</c:formatCode>
                <c:ptCount val="2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2.6902548209366391E-2</c:v>
                </c:pt>
                <c:pt idx="7">
                  <c:v>4.0353822314049582E-2</c:v>
                </c:pt>
                <c:pt idx="8">
                  <c:v>6.7256370523415973E-2</c:v>
                </c:pt>
                <c:pt idx="9">
                  <c:v>5.3805096418732781E-2</c:v>
                </c:pt>
                <c:pt idx="10">
                  <c:v>8.0707644628099165E-2</c:v>
                </c:pt>
                <c:pt idx="11">
                  <c:v>8.0707644628099165E-2</c:v>
                </c:pt>
                <c:pt idx="12">
                  <c:v>5.3805096418732781E-2</c:v>
                </c:pt>
                <c:pt idx="13">
                  <c:v>5.3805096418732781E-2</c:v>
                </c:pt>
                <c:pt idx="14">
                  <c:v>6.7256370523415973E-2</c:v>
                </c:pt>
                <c:pt idx="15">
                  <c:v>6.7256370523415973E-2</c:v>
                </c:pt>
                <c:pt idx="16">
                  <c:v>9.4158918732782357E-2</c:v>
                </c:pt>
                <c:pt idx="17">
                  <c:v>9.4158918732782357E-2</c:v>
                </c:pt>
                <c:pt idx="18">
                  <c:v>0.12106146694214874</c:v>
                </c:pt>
                <c:pt idx="19">
                  <c:v>9.4158918732782357E-2</c:v>
                </c:pt>
                <c:pt idx="20">
                  <c:v>0.12106146694214874</c:v>
                </c:pt>
                <c:pt idx="21">
                  <c:v>0.10761019283746556</c:v>
                </c:pt>
                <c:pt idx="22">
                  <c:v>0.13451274104683195</c:v>
                </c:pt>
                <c:pt idx="23">
                  <c:v>0.12106146694214874</c:v>
                </c:pt>
                <c:pt idx="24">
                  <c:v>0.12106146694214874</c:v>
                </c:pt>
                <c:pt idx="25">
                  <c:v>0.13451274104683195</c:v>
                </c:pt>
                <c:pt idx="26">
                  <c:v>0.14796401515151514</c:v>
                </c:pt>
                <c:pt idx="27">
                  <c:v>0.14796401515151514</c:v>
                </c:pt>
                <c:pt idx="28">
                  <c:v>0.16141528925619833</c:v>
                </c:pt>
                <c:pt idx="29">
                  <c:v>0.17486656336088149</c:v>
                </c:pt>
                <c:pt idx="30">
                  <c:v>0.18831783746556471</c:v>
                </c:pt>
                <c:pt idx="31">
                  <c:v>0.21522038567493113</c:v>
                </c:pt>
                <c:pt idx="32">
                  <c:v>0.20176911157024793</c:v>
                </c:pt>
                <c:pt idx="33">
                  <c:v>0.21522038567493113</c:v>
                </c:pt>
                <c:pt idx="34">
                  <c:v>0.21522038567493113</c:v>
                </c:pt>
                <c:pt idx="35">
                  <c:v>0.22867165977961423</c:v>
                </c:pt>
                <c:pt idx="36">
                  <c:v>0.24212293388429748</c:v>
                </c:pt>
                <c:pt idx="37">
                  <c:v>0.24212293388429748</c:v>
                </c:pt>
                <c:pt idx="38">
                  <c:v>0.24212293388429748</c:v>
                </c:pt>
                <c:pt idx="39">
                  <c:v>0.25557420798898073</c:v>
                </c:pt>
                <c:pt idx="40">
                  <c:v>0.24212293388429748</c:v>
                </c:pt>
                <c:pt idx="41">
                  <c:v>0.26902548209366389</c:v>
                </c:pt>
                <c:pt idx="42">
                  <c:v>0.29592803030303028</c:v>
                </c:pt>
                <c:pt idx="43">
                  <c:v>0.32283057851239666</c:v>
                </c:pt>
                <c:pt idx="44">
                  <c:v>0.30937930440771344</c:v>
                </c:pt>
                <c:pt idx="45">
                  <c:v>0.30937930440771344</c:v>
                </c:pt>
                <c:pt idx="46">
                  <c:v>0.34973312672176299</c:v>
                </c:pt>
                <c:pt idx="47">
                  <c:v>0.34973312672176299</c:v>
                </c:pt>
                <c:pt idx="48">
                  <c:v>0.33628185261707982</c:v>
                </c:pt>
                <c:pt idx="49">
                  <c:v>0.34973312672176299</c:v>
                </c:pt>
                <c:pt idx="50">
                  <c:v>0.34973312672176299</c:v>
                </c:pt>
                <c:pt idx="51">
                  <c:v>0.36318440082644615</c:v>
                </c:pt>
                <c:pt idx="52">
                  <c:v>0.34973312672176299</c:v>
                </c:pt>
                <c:pt idx="53">
                  <c:v>0.37663567493112943</c:v>
                </c:pt>
                <c:pt idx="54">
                  <c:v>0.41698949724517892</c:v>
                </c:pt>
                <c:pt idx="55">
                  <c:v>0.40353822314049587</c:v>
                </c:pt>
                <c:pt idx="56">
                  <c:v>0.41698949724517892</c:v>
                </c:pt>
                <c:pt idx="57">
                  <c:v>0.4438920454545453</c:v>
                </c:pt>
                <c:pt idx="58">
                  <c:v>0.43044077134986225</c:v>
                </c:pt>
                <c:pt idx="59">
                  <c:v>0.45734331955922847</c:v>
                </c:pt>
                <c:pt idx="60">
                  <c:v>0.43044077134986225</c:v>
                </c:pt>
                <c:pt idx="61">
                  <c:v>0.47079459366391174</c:v>
                </c:pt>
                <c:pt idx="62">
                  <c:v>0.48424586776859496</c:v>
                </c:pt>
                <c:pt idx="63">
                  <c:v>0.49769714187327813</c:v>
                </c:pt>
                <c:pt idx="64">
                  <c:v>0.49769714187327813</c:v>
                </c:pt>
                <c:pt idx="65">
                  <c:v>0.53805096418732778</c:v>
                </c:pt>
                <c:pt idx="66">
                  <c:v>0.55150223829201106</c:v>
                </c:pt>
                <c:pt idx="67">
                  <c:v>0.52459969008264451</c:v>
                </c:pt>
                <c:pt idx="68">
                  <c:v>0.55150223829201106</c:v>
                </c:pt>
                <c:pt idx="69">
                  <c:v>0.57840478650137728</c:v>
                </c:pt>
                <c:pt idx="70">
                  <c:v>0.57840478650137728</c:v>
                </c:pt>
                <c:pt idx="71">
                  <c:v>0.57840478650137728</c:v>
                </c:pt>
                <c:pt idx="72">
                  <c:v>0.59185606060606055</c:v>
                </c:pt>
                <c:pt idx="73">
                  <c:v>0.59185606060606055</c:v>
                </c:pt>
                <c:pt idx="74">
                  <c:v>0.63220988292011016</c:v>
                </c:pt>
                <c:pt idx="75">
                  <c:v>0.61875860881542688</c:v>
                </c:pt>
                <c:pt idx="76">
                  <c:v>0.61875860881542688</c:v>
                </c:pt>
                <c:pt idx="77">
                  <c:v>0.64566115702479332</c:v>
                </c:pt>
                <c:pt idx="78">
                  <c:v>0.65911243112947648</c:v>
                </c:pt>
                <c:pt idx="79">
                  <c:v>0.67256370523415965</c:v>
                </c:pt>
                <c:pt idx="80">
                  <c:v>0.67256370523415965</c:v>
                </c:pt>
                <c:pt idx="81">
                  <c:v>0.68601497933884281</c:v>
                </c:pt>
                <c:pt idx="82">
                  <c:v>0.68601497933884281</c:v>
                </c:pt>
                <c:pt idx="83">
                  <c:v>0.7263688016528923</c:v>
                </c:pt>
                <c:pt idx="84">
                  <c:v>0.69946625344352598</c:v>
                </c:pt>
                <c:pt idx="85">
                  <c:v>0.75327134986225885</c:v>
                </c:pt>
                <c:pt idx="86">
                  <c:v>0.73982007575757569</c:v>
                </c:pt>
                <c:pt idx="87">
                  <c:v>0.76672262396694202</c:v>
                </c:pt>
                <c:pt idx="88">
                  <c:v>0.78017389807162507</c:v>
                </c:pt>
                <c:pt idx="89">
                  <c:v>0.79362517217630835</c:v>
                </c:pt>
                <c:pt idx="90">
                  <c:v>0.79362517217630835</c:v>
                </c:pt>
                <c:pt idx="91">
                  <c:v>0.79362517217630835</c:v>
                </c:pt>
                <c:pt idx="92">
                  <c:v>0.83397899449035784</c:v>
                </c:pt>
                <c:pt idx="93">
                  <c:v>0.80707644628099173</c:v>
                </c:pt>
                <c:pt idx="94">
                  <c:v>0.82052772038567479</c:v>
                </c:pt>
                <c:pt idx="95">
                  <c:v>0.83397899449035784</c:v>
                </c:pt>
                <c:pt idx="96">
                  <c:v>0.84743026859504123</c:v>
                </c:pt>
                <c:pt idx="97">
                  <c:v>0.8608815426997245</c:v>
                </c:pt>
                <c:pt idx="98">
                  <c:v>0.8608815426997245</c:v>
                </c:pt>
                <c:pt idx="99">
                  <c:v>0.87433281680440755</c:v>
                </c:pt>
                <c:pt idx="100">
                  <c:v>0.91468663911845693</c:v>
                </c:pt>
                <c:pt idx="101">
                  <c:v>0.90123536501377388</c:v>
                </c:pt>
                <c:pt idx="102">
                  <c:v>0.90123536501377388</c:v>
                </c:pt>
                <c:pt idx="103">
                  <c:v>0.92813791322314032</c:v>
                </c:pt>
                <c:pt idx="104">
                  <c:v>0.95504046143250676</c:v>
                </c:pt>
                <c:pt idx="105">
                  <c:v>0.94158918732782348</c:v>
                </c:pt>
                <c:pt idx="106">
                  <c:v>0.95504046143250676</c:v>
                </c:pt>
                <c:pt idx="107">
                  <c:v>0.99539428374655625</c:v>
                </c:pt>
                <c:pt idx="108">
                  <c:v>0.98194300964187309</c:v>
                </c:pt>
                <c:pt idx="109">
                  <c:v>0.99539428374655625</c:v>
                </c:pt>
                <c:pt idx="110">
                  <c:v>0.99539428374655625</c:v>
                </c:pt>
                <c:pt idx="111">
                  <c:v>1.0222968319559229</c:v>
                </c:pt>
                <c:pt idx="112">
                  <c:v>1.035748106060606</c:v>
                </c:pt>
                <c:pt idx="113">
                  <c:v>1.049199380165289</c:v>
                </c:pt>
                <c:pt idx="114">
                  <c:v>1.0626506542699723</c:v>
                </c:pt>
                <c:pt idx="115">
                  <c:v>1.0895532024793384</c:v>
                </c:pt>
                <c:pt idx="116">
                  <c:v>1.1030044765840221</c:v>
                </c:pt>
                <c:pt idx="117">
                  <c:v>1.1030044765840221</c:v>
                </c:pt>
                <c:pt idx="118">
                  <c:v>1.1164557506887047</c:v>
                </c:pt>
                <c:pt idx="119">
                  <c:v>1.1164557506887047</c:v>
                </c:pt>
                <c:pt idx="120">
                  <c:v>1.1568095730027546</c:v>
                </c:pt>
                <c:pt idx="121">
                  <c:v>1.1433582988980717</c:v>
                </c:pt>
                <c:pt idx="122">
                  <c:v>1.1433582988980717</c:v>
                </c:pt>
                <c:pt idx="123">
                  <c:v>1.1702608471074378</c:v>
                </c:pt>
                <c:pt idx="124">
                  <c:v>1.1702608471074378</c:v>
                </c:pt>
                <c:pt idx="125">
                  <c:v>1.1971633953168042</c:v>
                </c:pt>
                <c:pt idx="126">
                  <c:v>1.2240659435261705</c:v>
                </c:pt>
                <c:pt idx="127">
                  <c:v>1.2644197658402203</c:v>
                </c:pt>
                <c:pt idx="128">
                  <c:v>1.2509684917355368</c:v>
                </c:pt>
                <c:pt idx="129">
                  <c:v>1.2375172176308538</c:v>
                </c:pt>
                <c:pt idx="130">
                  <c:v>1.2913223140495866</c:v>
                </c:pt>
                <c:pt idx="131">
                  <c:v>1.2644197658402203</c:v>
                </c:pt>
                <c:pt idx="132">
                  <c:v>1.2778710399449031</c:v>
                </c:pt>
                <c:pt idx="133">
                  <c:v>1.3047735881542697</c:v>
                </c:pt>
                <c:pt idx="134">
                  <c:v>1.3047735881542697</c:v>
                </c:pt>
                <c:pt idx="135">
                  <c:v>1.3451274104683193</c:v>
                </c:pt>
                <c:pt idx="136">
                  <c:v>1.3316761363636362</c:v>
                </c:pt>
                <c:pt idx="137">
                  <c:v>1.3451274104683193</c:v>
                </c:pt>
                <c:pt idx="138">
                  <c:v>1.398932506887052</c:v>
                </c:pt>
                <c:pt idx="139">
                  <c:v>1.3451274104683193</c:v>
                </c:pt>
                <c:pt idx="140">
                  <c:v>1.398932506887052</c:v>
                </c:pt>
                <c:pt idx="141">
                  <c:v>1.398932506887052</c:v>
                </c:pt>
                <c:pt idx="142">
                  <c:v>1.4258350550964185</c:v>
                </c:pt>
                <c:pt idx="143">
                  <c:v>1.4123837809917352</c:v>
                </c:pt>
                <c:pt idx="144">
                  <c:v>1.4258350550964185</c:v>
                </c:pt>
                <c:pt idx="145">
                  <c:v>1.4661888774104681</c:v>
                </c:pt>
                <c:pt idx="146">
                  <c:v>1.4796401515151514</c:v>
                </c:pt>
                <c:pt idx="147">
                  <c:v>1.4796401515151514</c:v>
                </c:pt>
                <c:pt idx="148">
                  <c:v>1.4930914256198347</c:v>
                </c:pt>
                <c:pt idx="149">
                  <c:v>1.533445247933884</c:v>
                </c:pt>
                <c:pt idx="150">
                  <c:v>1.5065426997245177</c:v>
                </c:pt>
                <c:pt idx="151">
                  <c:v>1.5065426997245177</c:v>
                </c:pt>
                <c:pt idx="152">
                  <c:v>1.5468965220385673</c:v>
                </c:pt>
                <c:pt idx="153">
                  <c:v>1.5468965220385673</c:v>
                </c:pt>
                <c:pt idx="154">
                  <c:v>1.5603477961432501</c:v>
                </c:pt>
                <c:pt idx="155">
                  <c:v>1.5603477961432501</c:v>
                </c:pt>
                <c:pt idx="156">
                  <c:v>1.6007016184573002</c:v>
                </c:pt>
                <c:pt idx="157">
                  <c:v>1.6007016184573002</c:v>
                </c:pt>
                <c:pt idx="158">
                  <c:v>1.6410554407713496</c:v>
                </c:pt>
                <c:pt idx="159">
                  <c:v>1.6276041666666663</c:v>
                </c:pt>
                <c:pt idx="160">
                  <c:v>1.6276041666666663</c:v>
                </c:pt>
                <c:pt idx="161">
                  <c:v>1.6679579889807157</c:v>
                </c:pt>
                <c:pt idx="162">
                  <c:v>1.6814092630853994</c:v>
                </c:pt>
                <c:pt idx="163">
                  <c:v>1.6948605371900825</c:v>
                </c:pt>
                <c:pt idx="164">
                  <c:v>1.7083118112947653</c:v>
                </c:pt>
                <c:pt idx="165">
                  <c:v>1.6948605371900825</c:v>
                </c:pt>
                <c:pt idx="166">
                  <c:v>1.7083118112947653</c:v>
                </c:pt>
                <c:pt idx="167">
                  <c:v>1.7486656336088151</c:v>
                </c:pt>
                <c:pt idx="168">
                  <c:v>1.721763085399449</c:v>
                </c:pt>
                <c:pt idx="169">
                  <c:v>1.7486656336088151</c:v>
                </c:pt>
                <c:pt idx="170">
                  <c:v>1.8024707300275478</c:v>
                </c:pt>
                <c:pt idx="171">
                  <c:v>1.7621169077134984</c:v>
                </c:pt>
                <c:pt idx="172">
                  <c:v>1.8024707300275478</c:v>
                </c:pt>
                <c:pt idx="173">
                  <c:v>1.8293732782369139</c:v>
                </c:pt>
                <c:pt idx="174">
                  <c:v>1.8562758264462806</c:v>
                </c:pt>
                <c:pt idx="175">
                  <c:v>1.8428245523415971</c:v>
                </c:pt>
                <c:pt idx="176">
                  <c:v>1.8428245523415971</c:v>
                </c:pt>
                <c:pt idx="177">
                  <c:v>1.8697271005509639</c:v>
                </c:pt>
                <c:pt idx="178">
                  <c:v>1.883178374655647</c:v>
                </c:pt>
                <c:pt idx="179">
                  <c:v>1.9100809228650135</c:v>
                </c:pt>
                <c:pt idx="180">
                  <c:v>1.9100809228650135</c:v>
                </c:pt>
                <c:pt idx="181">
                  <c:v>1.9369834710743798</c:v>
                </c:pt>
                <c:pt idx="182">
                  <c:v>1.9235321969696966</c:v>
                </c:pt>
                <c:pt idx="183">
                  <c:v>1.9235321969696966</c:v>
                </c:pt>
                <c:pt idx="184">
                  <c:v>1.9504347451790633</c:v>
                </c:pt>
                <c:pt idx="185">
                  <c:v>1.9907885674931125</c:v>
                </c:pt>
                <c:pt idx="186">
                  <c:v>1.9638860192837462</c:v>
                </c:pt>
                <c:pt idx="187">
                  <c:v>2.004239841597796</c:v>
                </c:pt>
                <c:pt idx="188">
                  <c:v>2.0311423898071621</c:v>
                </c:pt>
                <c:pt idx="189">
                  <c:v>2.0311423898071621</c:v>
                </c:pt>
                <c:pt idx="190">
                  <c:v>2.0311423898071621</c:v>
                </c:pt>
                <c:pt idx="191">
                  <c:v>2.0580449380165287</c:v>
                </c:pt>
                <c:pt idx="192">
                  <c:v>2.0714962121212119</c:v>
                </c:pt>
                <c:pt idx="193">
                  <c:v>2.0849474862258948</c:v>
                </c:pt>
                <c:pt idx="194">
                  <c:v>2.1118500344352613</c:v>
                </c:pt>
                <c:pt idx="195">
                  <c:v>2.098398760330578</c:v>
                </c:pt>
                <c:pt idx="196">
                  <c:v>2.1387525826446283</c:v>
                </c:pt>
                <c:pt idx="197">
                  <c:v>2.1253013085399446</c:v>
                </c:pt>
                <c:pt idx="198">
                  <c:v>2.1522038567493111</c:v>
                </c:pt>
                <c:pt idx="199">
                  <c:v>2.1387525826446283</c:v>
                </c:pt>
                <c:pt idx="200">
                  <c:v>2.1656551308539935</c:v>
                </c:pt>
                <c:pt idx="201">
                  <c:v>2.1656551308539935</c:v>
                </c:pt>
                <c:pt idx="202">
                  <c:v>2.1925576790633605</c:v>
                </c:pt>
                <c:pt idx="203">
                  <c:v>2.1925576790633605</c:v>
                </c:pt>
                <c:pt idx="204">
                  <c:v>2.2329115013774095</c:v>
                </c:pt>
                <c:pt idx="205">
                  <c:v>2.2194602272727271</c:v>
                </c:pt>
                <c:pt idx="206">
                  <c:v>2.2463627754820932</c:v>
                </c:pt>
                <c:pt idx="207">
                  <c:v>2.2732653236914593</c:v>
                </c:pt>
                <c:pt idx="208">
                  <c:v>2.3001678719008258</c:v>
                </c:pt>
                <c:pt idx="209">
                  <c:v>2.3001678719008258</c:v>
                </c:pt>
                <c:pt idx="210">
                  <c:v>2.2867165977961434</c:v>
                </c:pt>
                <c:pt idx="211">
                  <c:v>2.3270704201101924</c:v>
                </c:pt>
                <c:pt idx="212">
                  <c:v>2.3136191460055091</c:v>
                </c:pt>
                <c:pt idx="213">
                  <c:v>2.3405216942148757</c:v>
                </c:pt>
                <c:pt idx="214">
                  <c:v>2.3539729683195594</c:v>
                </c:pt>
                <c:pt idx="215">
                  <c:v>2.3674242424242422</c:v>
                </c:pt>
                <c:pt idx="216">
                  <c:v>2.3539729683195594</c:v>
                </c:pt>
                <c:pt idx="217">
                  <c:v>2.3943267906336083</c:v>
                </c:pt>
                <c:pt idx="218">
                  <c:v>2.3808755165289255</c:v>
                </c:pt>
                <c:pt idx="219">
                  <c:v>2.4346806129476581</c:v>
                </c:pt>
                <c:pt idx="220">
                  <c:v>2.4212293388429744</c:v>
                </c:pt>
                <c:pt idx="221">
                  <c:v>2.4346806129476581</c:v>
                </c:pt>
                <c:pt idx="222">
                  <c:v>2.4615831611570242</c:v>
                </c:pt>
                <c:pt idx="223">
                  <c:v>2.4750344352617075</c:v>
                </c:pt>
                <c:pt idx="224">
                  <c:v>2.5019369834710736</c:v>
                </c:pt>
                <c:pt idx="225">
                  <c:v>2.4750344352617075</c:v>
                </c:pt>
                <c:pt idx="226">
                  <c:v>2.5153882575757573</c:v>
                </c:pt>
                <c:pt idx="227">
                  <c:v>2.5153882575757573</c:v>
                </c:pt>
                <c:pt idx="228">
                  <c:v>2.5288395316804406</c:v>
                </c:pt>
                <c:pt idx="229">
                  <c:v>2.5019369834710736</c:v>
                </c:pt>
                <c:pt idx="230">
                  <c:v>2.5557420798898063</c:v>
                </c:pt>
                <c:pt idx="231">
                  <c:v>2.5826446280991733</c:v>
                </c:pt>
                <c:pt idx="232">
                  <c:v>2.5960959022038566</c:v>
                </c:pt>
                <c:pt idx="233">
                  <c:v>2.5960959022038566</c:v>
                </c:pt>
                <c:pt idx="234">
                  <c:v>2.5960959022038566</c:v>
                </c:pt>
                <c:pt idx="235">
                  <c:v>2.5960959022038566</c:v>
                </c:pt>
                <c:pt idx="236">
                  <c:v>2.6229984504132227</c:v>
                </c:pt>
                <c:pt idx="237">
                  <c:v>2.6768035468319558</c:v>
                </c:pt>
                <c:pt idx="238">
                  <c:v>2.6633522727272725</c:v>
                </c:pt>
                <c:pt idx="239">
                  <c:v>2.6768035468319558</c:v>
                </c:pt>
                <c:pt idx="240">
                  <c:v>2.7037060950413219</c:v>
                </c:pt>
                <c:pt idx="241">
                  <c:v>2.7306086432506884</c:v>
                </c:pt>
                <c:pt idx="242">
                  <c:v>2.7575111914600545</c:v>
                </c:pt>
                <c:pt idx="243">
                  <c:v>2.7440599173553712</c:v>
                </c:pt>
                <c:pt idx="244">
                  <c:v>2.7440599173553712</c:v>
                </c:pt>
                <c:pt idx="245">
                  <c:v>2.7306086432506884</c:v>
                </c:pt>
                <c:pt idx="246">
                  <c:v>2.7709624655647378</c:v>
                </c:pt>
                <c:pt idx="247">
                  <c:v>2.7844137396694211</c:v>
                </c:pt>
                <c:pt idx="248">
                  <c:v>2.7978650137741039</c:v>
                </c:pt>
                <c:pt idx="249">
                  <c:v>2.8113162878787872</c:v>
                </c:pt>
                <c:pt idx="250">
                  <c:v>2.8247675619834705</c:v>
                </c:pt>
                <c:pt idx="251">
                  <c:v>2.8247675619834705</c:v>
                </c:pt>
                <c:pt idx="252">
                  <c:v>2.851670110192837</c:v>
                </c:pt>
                <c:pt idx="253">
                  <c:v>2.8651213842975203</c:v>
                </c:pt>
                <c:pt idx="254">
                  <c:v>2.8651213842975203</c:v>
                </c:pt>
                <c:pt idx="255">
                  <c:v>2.9054752066115692</c:v>
                </c:pt>
                <c:pt idx="256">
                  <c:v>2.9054752066115692</c:v>
                </c:pt>
                <c:pt idx="257">
                  <c:v>2.9054752066115692</c:v>
                </c:pt>
                <c:pt idx="258">
                  <c:v>2.9054752066115692</c:v>
                </c:pt>
                <c:pt idx="259">
                  <c:v>2.945829028925619</c:v>
                </c:pt>
                <c:pt idx="260">
                  <c:v>2.9861828512396693</c:v>
                </c:pt>
                <c:pt idx="261">
                  <c:v>2.9861828512396693</c:v>
                </c:pt>
                <c:pt idx="262">
                  <c:v>1.2644197658402203</c:v>
                </c:pt>
                <c:pt idx="263">
                  <c:v>0</c:v>
                </c:pt>
                <c:pt idx="266">
                  <c:v>2.9861828512396693</c:v>
                </c:pt>
                <c:pt idx="268">
                  <c:v>1.7917097107438016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A0E-744F-9CBD-08B8BF8002ED}"/>
            </c:ext>
          </c:extLst>
        </c:ser>
        <c:ser>
          <c:idx val="6"/>
          <c:order val="6"/>
          <c:tx>
            <c:v>8.1.4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8.1_4'!$H$9:$H$355</c:f>
              <c:numCache>
                <c:formatCode>General</c:formatCode>
                <c:ptCount val="347"/>
                <c:pt idx="0">
                  <c:v>0</c:v>
                </c:pt>
                <c:pt idx="1">
                  <c:v>1.1193600000000001E-5</c:v>
                </c:pt>
                <c:pt idx="2">
                  <c:v>9.444600000000001E-6</c:v>
                </c:pt>
                <c:pt idx="3">
                  <c:v>8.3952000000000005E-6</c:v>
                </c:pt>
                <c:pt idx="4">
                  <c:v>8.3952000000000005E-6</c:v>
                </c:pt>
                <c:pt idx="5">
                  <c:v>8.3952000000000005E-6</c:v>
                </c:pt>
                <c:pt idx="6">
                  <c:v>1.0494000000000002E-5</c:v>
                </c:pt>
                <c:pt idx="7">
                  <c:v>1.50414E-5</c:v>
                </c:pt>
                <c:pt idx="8">
                  <c:v>2.0988000000000003E-5</c:v>
                </c:pt>
                <c:pt idx="9">
                  <c:v>2.3436599999999999E-5</c:v>
                </c:pt>
                <c:pt idx="10">
                  <c:v>2.6234999999999999E-5</c:v>
                </c:pt>
                <c:pt idx="11">
                  <c:v>2.9383199999999997E-5</c:v>
                </c:pt>
                <c:pt idx="12">
                  <c:v>3.2181599999999997E-5</c:v>
                </c:pt>
                <c:pt idx="13">
                  <c:v>3.4630200000000006E-5</c:v>
                </c:pt>
                <c:pt idx="14">
                  <c:v>3.8478E-5</c:v>
                </c:pt>
                <c:pt idx="15">
                  <c:v>4.1626200000000005E-5</c:v>
                </c:pt>
                <c:pt idx="16">
                  <c:v>4.3725000000000006E-5</c:v>
                </c:pt>
                <c:pt idx="17">
                  <c:v>4.6173600000000001E-5</c:v>
                </c:pt>
                <c:pt idx="18">
                  <c:v>5.0021400000000002E-5</c:v>
                </c:pt>
                <c:pt idx="19">
                  <c:v>5.3169600000000007E-5</c:v>
                </c:pt>
                <c:pt idx="20">
                  <c:v>5.5618200000000009E-5</c:v>
                </c:pt>
                <c:pt idx="21">
                  <c:v>5.8766399999999994E-5</c:v>
                </c:pt>
                <c:pt idx="22">
                  <c:v>6.1914599999999992E-5</c:v>
                </c:pt>
                <c:pt idx="23">
                  <c:v>6.4363199999999994E-5</c:v>
                </c:pt>
                <c:pt idx="24">
                  <c:v>6.6811799999999996E-5</c:v>
                </c:pt>
                <c:pt idx="25">
                  <c:v>7.0309799999999996E-5</c:v>
                </c:pt>
                <c:pt idx="26">
                  <c:v>7.3458E-5</c:v>
                </c:pt>
                <c:pt idx="27">
                  <c:v>7.5906600000000003E-5</c:v>
                </c:pt>
                <c:pt idx="28">
                  <c:v>7.9054800000000008E-5</c:v>
                </c:pt>
                <c:pt idx="29">
                  <c:v>8.2552800000000007E-5</c:v>
                </c:pt>
                <c:pt idx="30">
                  <c:v>8.5001399999999996E-5</c:v>
                </c:pt>
                <c:pt idx="31">
                  <c:v>8.7450000000000011E-5</c:v>
                </c:pt>
                <c:pt idx="32">
                  <c:v>9.0947999999999997E-5</c:v>
                </c:pt>
                <c:pt idx="33">
                  <c:v>9.4096200000000002E-5</c:v>
                </c:pt>
                <c:pt idx="34">
                  <c:v>9.619500000000001E-5</c:v>
                </c:pt>
                <c:pt idx="35">
                  <c:v>9.9343200000000001E-5</c:v>
                </c:pt>
                <c:pt idx="36">
                  <c:v>1.0319099999999998E-4</c:v>
                </c:pt>
                <c:pt idx="37">
                  <c:v>1.0563960000000001E-4</c:v>
                </c:pt>
                <c:pt idx="38">
                  <c:v>1.0773840000000002E-4</c:v>
                </c:pt>
                <c:pt idx="39">
                  <c:v>1.1123640000000002E-4</c:v>
                </c:pt>
                <c:pt idx="40">
                  <c:v>1.143846E-4</c:v>
                </c:pt>
                <c:pt idx="41">
                  <c:v>1.1648340000000002E-4</c:v>
                </c:pt>
                <c:pt idx="42">
                  <c:v>1.1963159999999999E-4</c:v>
                </c:pt>
                <c:pt idx="43">
                  <c:v>1.2347939999999999E-4</c:v>
                </c:pt>
                <c:pt idx="44">
                  <c:v>1.2592799999999998E-4</c:v>
                </c:pt>
                <c:pt idx="45">
                  <c:v>1.2802680000000003E-4</c:v>
                </c:pt>
                <c:pt idx="46">
                  <c:v>1.31175E-4</c:v>
                </c:pt>
                <c:pt idx="47">
                  <c:v>1.3502280000000002E-4</c:v>
                </c:pt>
                <c:pt idx="48">
                  <c:v>1.3747139999999999E-4</c:v>
                </c:pt>
                <c:pt idx="49">
                  <c:v>1.3992E-4</c:v>
                </c:pt>
                <c:pt idx="50">
                  <c:v>1.437678E-4</c:v>
                </c:pt>
                <c:pt idx="51">
                  <c:v>1.4656620000000001E-4</c:v>
                </c:pt>
                <c:pt idx="52">
                  <c:v>1.490148E-4</c:v>
                </c:pt>
                <c:pt idx="53">
                  <c:v>1.5181320000000001E-4</c:v>
                </c:pt>
                <c:pt idx="54">
                  <c:v>1.5496139999999998E-4</c:v>
                </c:pt>
                <c:pt idx="55">
                  <c:v>1.5775979999999999E-4</c:v>
                </c:pt>
                <c:pt idx="56">
                  <c:v>1.6020840000000001E-4</c:v>
                </c:pt>
                <c:pt idx="57">
                  <c:v>1.6370640000000001E-4</c:v>
                </c:pt>
                <c:pt idx="58">
                  <c:v>1.6685460000000001E-4</c:v>
                </c:pt>
                <c:pt idx="59">
                  <c:v>1.6895340000000001E-4</c:v>
                </c:pt>
                <c:pt idx="60">
                  <c:v>1.7175179999999999E-4</c:v>
                </c:pt>
                <c:pt idx="61">
                  <c:v>1.7594939999999998E-4</c:v>
                </c:pt>
                <c:pt idx="62">
                  <c:v>1.78398E-4</c:v>
                </c:pt>
                <c:pt idx="63">
                  <c:v>1.8084660000000001E-4</c:v>
                </c:pt>
                <c:pt idx="64">
                  <c:v>1.8434459999999998E-4</c:v>
                </c:pt>
                <c:pt idx="65">
                  <c:v>1.8749279999999999E-4</c:v>
                </c:pt>
                <c:pt idx="66">
                  <c:v>1.8959159999999998E-4</c:v>
                </c:pt>
                <c:pt idx="67">
                  <c:v>1.9239000000000002E-4</c:v>
                </c:pt>
                <c:pt idx="68">
                  <c:v>1.9588800000000002E-4</c:v>
                </c:pt>
                <c:pt idx="69">
                  <c:v>1.986864E-4</c:v>
                </c:pt>
                <c:pt idx="70">
                  <c:v>2.0113500000000002E-4</c:v>
                </c:pt>
                <c:pt idx="71">
                  <c:v>2.0463300000000002E-4</c:v>
                </c:pt>
                <c:pt idx="72">
                  <c:v>2.0813099999999999E-4</c:v>
                </c:pt>
                <c:pt idx="73">
                  <c:v>2.1022980000000001E-4</c:v>
                </c:pt>
                <c:pt idx="74">
                  <c:v>2.1267840000000003E-4</c:v>
                </c:pt>
                <c:pt idx="75">
                  <c:v>2.1617640000000003E-4</c:v>
                </c:pt>
                <c:pt idx="76">
                  <c:v>2.1932460000000003E-4</c:v>
                </c:pt>
                <c:pt idx="77">
                  <c:v>2.2142339999999997E-4</c:v>
                </c:pt>
                <c:pt idx="78">
                  <c:v>2.2492139999999997E-4</c:v>
                </c:pt>
                <c:pt idx="79">
                  <c:v>2.284194E-4</c:v>
                </c:pt>
                <c:pt idx="80">
                  <c:v>2.3086800000000004E-4</c:v>
                </c:pt>
                <c:pt idx="81">
                  <c:v>2.3331659999999997E-4</c:v>
                </c:pt>
                <c:pt idx="82">
                  <c:v>2.3646479999999998E-4</c:v>
                </c:pt>
                <c:pt idx="83">
                  <c:v>2.3961300000000004E-4</c:v>
                </c:pt>
                <c:pt idx="84">
                  <c:v>2.4206160000000003E-4</c:v>
                </c:pt>
                <c:pt idx="85">
                  <c:v>2.4486000000000001E-4</c:v>
                </c:pt>
                <c:pt idx="86">
                  <c:v>2.4870779999999998E-4</c:v>
                </c:pt>
                <c:pt idx="87">
                  <c:v>2.5115639999999997E-4</c:v>
                </c:pt>
                <c:pt idx="88">
                  <c:v>2.5360500000000001E-4</c:v>
                </c:pt>
                <c:pt idx="89">
                  <c:v>2.5675319999999999E-4</c:v>
                </c:pt>
                <c:pt idx="90">
                  <c:v>2.6025119999999999E-4</c:v>
                </c:pt>
                <c:pt idx="91">
                  <c:v>2.6269979999999997E-4</c:v>
                </c:pt>
                <c:pt idx="92">
                  <c:v>2.6549819999999998E-4</c:v>
                </c:pt>
                <c:pt idx="93">
                  <c:v>2.6934600000000001E-4</c:v>
                </c:pt>
                <c:pt idx="94">
                  <c:v>2.7179460000000005E-4</c:v>
                </c:pt>
                <c:pt idx="95">
                  <c:v>2.7424319999999998E-4</c:v>
                </c:pt>
                <c:pt idx="96">
                  <c:v>2.7739140000000002E-4</c:v>
                </c:pt>
                <c:pt idx="97">
                  <c:v>2.8018980000000003E-4</c:v>
                </c:pt>
                <c:pt idx="98">
                  <c:v>2.8263840000000001E-4</c:v>
                </c:pt>
                <c:pt idx="99">
                  <c:v>2.8543680000000002E-4</c:v>
                </c:pt>
                <c:pt idx="100">
                  <c:v>2.8928459999999999E-4</c:v>
                </c:pt>
                <c:pt idx="101">
                  <c:v>2.92083E-4</c:v>
                </c:pt>
                <c:pt idx="102">
                  <c:v>2.9418179999999997E-4</c:v>
                </c:pt>
                <c:pt idx="103">
                  <c:v>2.9733E-4</c:v>
                </c:pt>
                <c:pt idx="104">
                  <c:v>3.0152759999999999E-4</c:v>
                </c:pt>
                <c:pt idx="105">
                  <c:v>3.0362640000000001E-4</c:v>
                </c:pt>
                <c:pt idx="106">
                  <c:v>3.0642479999999997E-4</c:v>
                </c:pt>
                <c:pt idx="107">
                  <c:v>3.0992279999999997E-4</c:v>
                </c:pt>
                <c:pt idx="108">
                  <c:v>3.1272120000000003E-4</c:v>
                </c:pt>
                <c:pt idx="109">
                  <c:v>3.1516979999999997E-4</c:v>
                </c:pt>
                <c:pt idx="110">
                  <c:v>3.1761840000000006E-4</c:v>
                </c:pt>
                <c:pt idx="111">
                  <c:v>3.2111640000000006E-4</c:v>
                </c:pt>
                <c:pt idx="112">
                  <c:v>3.2391480000000002E-4</c:v>
                </c:pt>
                <c:pt idx="113">
                  <c:v>3.2636339999999995E-4</c:v>
                </c:pt>
                <c:pt idx="114">
                  <c:v>3.2986139999999995E-4</c:v>
                </c:pt>
                <c:pt idx="115">
                  <c:v>3.3335939999999995E-4</c:v>
                </c:pt>
                <c:pt idx="116">
                  <c:v>3.3545820000000003E-4</c:v>
                </c:pt>
                <c:pt idx="117">
                  <c:v>3.3825659999999998E-4</c:v>
                </c:pt>
                <c:pt idx="118">
                  <c:v>3.4175459999999998E-4</c:v>
                </c:pt>
                <c:pt idx="119">
                  <c:v>3.4455299999999999E-4</c:v>
                </c:pt>
                <c:pt idx="120">
                  <c:v>3.4700159999999998E-4</c:v>
                </c:pt>
                <c:pt idx="121">
                  <c:v>3.5049959999999998E-4</c:v>
                </c:pt>
                <c:pt idx="122">
                  <c:v>3.5364780000000001E-4</c:v>
                </c:pt>
                <c:pt idx="123">
                  <c:v>3.560964E-4</c:v>
                </c:pt>
                <c:pt idx="124">
                  <c:v>3.5854499999999999E-4</c:v>
                </c:pt>
                <c:pt idx="125">
                  <c:v>3.6204299999999999E-4</c:v>
                </c:pt>
                <c:pt idx="126">
                  <c:v>3.648414E-4</c:v>
                </c:pt>
                <c:pt idx="127">
                  <c:v>3.6729000000000004E-4</c:v>
                </c:pt>
                <c:pt idx="128">
                  <c:v>3.7043819999999997E-4</c:v>
                </c:pt>
                <c:pt idx="129">
                  <c:v>3.7428600000000004E-4</c:v>
                </c:pt>
                <c:pt idx="130">
                  <c:v>3.7638480000000001E-4</c:v>
                </c:pt>
                <c:pt idx="131">
                  <c:v>3.788334E-4</c:v>
                </c:pt>
                <c:pt idx="132">
                  <c:v>3.823314E-4</c:v>
                </c:pt>
                <c:pt idx="133">
                  <c:v>3.858294E-4</c:v>
                </c:pt>
                <c:pt idx="134">
                  <c:v>3.8827800000000004E-4</c:v>
                </c:pt>
                <c:pt idx="135">
                  <c:v>3.910764E-4</c:v>
                </c:pt>
                <c:pt idx="136">
                  <c:v>3.9492420000000002E-4</c:v>
                </c:pt>
                <c:pt idx="137">
                  <c:v>3.9702300000000004E-4</c:v>
                </c:pt>
                <c:pt idx="138">
                  <c:v>3.9947160000000003E-4</c:v>
                </c:pt>
                <c:pt idx="139">
                  <c:v>4.026198E-4</c:v>
                </c:pt>
                <c:pt idx="140">
                  <c:v>4.0576800000000004E-4</c:v>
                </c:pt>
                <c:pt idx="141">
                  <c:v>4.0821659999999997E-4</c:v>
                </c:pt>
                <c:pt idx="142">
                  <c:v>4.1101499999999998E-4</c:v>
                </c:pt>
                <c:pt idx="143">
                  <c:v>4.1486280000000006E-4</c:v>
                </c:pt>
                <c:pt idx="144">
                  <c:v>4.1731139999999999E-4</c:v>
                </c:pt>
                <c:pt idx="145">
                  <c:v>4.1975999999999998E-4</c:v>
                </c:pt>
                <c:pt idx="146">
                  <c:v>4.2290820000000001E-4</c:v>
                </c:pt>
                <c:pt idx="147">
                  <c:v>4.2640620000000001E-4</c:v>
                </c:pt>
                <c:pt idx="148">
                  <c:v>4.2885480000000005E-4</c:v>
                </c:pt>
                <c:pt idx="149">
                  <c:v>4.3165319999999996E-4</c:v>
                </c:pt>
                <c:pt idx="150">
                  <c:v>4.3550100000000003E-4</c:v>
                </c:pt>
                <c:pt idx="151">
                  <c:v>4.3794960000000007E-4</c:v>
                </c:pt>
                <c:pt idx="152">
                  <c:v>4.4039820000000001E-4</c:v>
                </c:pt>
                <c:pt idx="153">
                  <c:v>4.4319660000000002E-4</c:v>
                </c:pt>
                <c:pt idx="154">
                  <c:v>4.4669460000000002E-4</c:v>
                </c:pt>
                <c:pt idx="155">
                  <c:v>4.4914319999999995E-4</c:v>
                </c:pt>
                <c:pt idx="156">
                  <c:v>4.5194160000000007E-4</c:v>
                </c:pt>
                <c:pt idx="157">
                  <c:v>4.5543960000000007E-4</c:v>
                </c:pt>
                <c:pt idx="158">
                  <c:v>4.5823800000000008E-4</c:v>
                </c:pt>
                <c:pt idx="159">
                  <c:v>4.6068660000000002E-4</c:v>
                </c:pt>
                <c:pt idx="160">
                  <c:v>4.6348500000000003E-4</c:v>
                </c:pt>
                <c:pt idx="161">
                  <c:v>4.6698300000000002E-4</c:v>
                </c:pt>
                <c:pt idx="162">
                  <c:v>4.6978140000000004E-4</c:v>
                </c:pt>
                <c:pt idx="163">
                  <c:v>4.7223000000000008E-4</c:v>
                </c:pt>
                <c:pt idx="164">
                  <c:v>4.7572800000000008E-4</c:v>
                </c:pt>
                <c:pt idx="165">
                  <c:v>4.7887619999999995E-4</c:v>
                </c:pt>
                <c:pt idx="166">
                  <c:v>4.8132479999999999E-4</c:v>
                </c:pt>
                <c:pt idx="167">
                  <c:v>4.8377340000000003E-4</c:v>
                </c:pt>
                <c:pt idx="168">
                  <c:v>4.8762120000000005E-4</c:v>
                </c:pt>
                <c:pt idx="169">
                  <c:v>4.9041959999999996E-4</c:v>
                </c:pt>
                <c:pt idx="170">
                  <c:v>4.9251839999999998E-4</c:v>
                </c:pt>
                <c:pt idx="171">
                  <c:v>4.9566660000000006E-4</c:v>
                </c:pt>
                <c:pt idx="172">
                  <c:v>4.9951439999999998E-4</c:v>
                </c:pt>
                <c:pt idx="173">
                  <c:v>5.0161320000000011E-4</c:v>
                </c:pt>
                <c:pt idx="174">
                  <c:v>5.0406180000000004E-4</c:v>
                </c:pt>
                <c:pt idx="175">
                  <c:v>5.0755980000000004E-4</c:v>
                </c:pt>
                <c:pt idx="176">
                  <c:v>5.1070800000000002E-4</c:v>
                </c:pt>
                <c:pt idx="177">
                  <c:v>5.1315660000000006E-4</c:v>
                </c:pt>
                <c:pt idx="178">
                  <c:v>5.1665460000000006E-4</c:v>
                </c:pt>
                <c:pt idx="179">
                  <c:v>5.1980280000000004E-4</c:v>
                </c:pt>
                <c:pt idx="180">
                  <c:v>5.2225139999999997E-4</c:v>
                </c:pt>
                <c:pt idx="181">
                  <c:v>5.2470000000000001E-4</c:v>
                </c:pt>
                <c:pt idx="182">
                  <c:v>5.2819800000000001E-4</c:v>
                </c:pt>
                <c:pt idx="183">
                  <c:v>5.3099639999999997E-4</c:v>
                </c:pt>
                <c:pt idx="184">
                  <c:v>5.3344500000000001E-4</c:v>
                </c:pt>
                <c:pt idx="185">
                  <c:v>5.3624339999999997E-4</c:v>
                </c:pt>
                <c:pt idx="186">
                  <c:v>5.4044100000000001E-4</c:v>
                </c:pt>
                <c:pt idx="187">
                  <c:v>5.4288959999999995E-4</c:v>
                </c:pt>
                <c:pt idx="188">
                  <c:v>5.4498839999999997E-4</c:v>
                </c:pt>
                <c:pt idx="189">
                  <c:v>5.4813660000000005E-4</c:v>
                </c:pt>
                <c:pt idx="190">
                  <c:v>5.5163460000000005E-4</c:v>
                </c:pt>
                <c:pt idx="191">
                  <c:v>5.5443300000000001E-4</c:v>
                </c:pt>
                <c:pt idx="192">
                  <c:v>5.5723139999999997E-4</c:v>
                </c:pt>
                <c:pt idx="193">
                  <c:v>5.6072939999999996E-4</c:v>
                </c:pt>
                <c:pt idx="194">
                  <c:v>5.6317800000000001E-4</c:v>
                </c:pt>
                <c:pt idx="195">
                  <c:v>5.6562660000000005E-4</c:v>
                </c:pt>
                <c:pt idx="196">
                  <c:v>5.6842500000000001E-4</c:v>
                </c:pt>
                <c:pt idx="197">
                  <c:v>5.7192300000000001E-4</c:v>
                </c:pt>
                <c:pt idx="198">
                  <c:v>5.7437160000000005E-4</c:v>
                </c:pt>
                <c:pt idx="199">
                  <c:v>5.7717000000000001E-4</c:v>
                </c:pt>
                <c:pt idx="200">
                  <c:v>5.8136759999999994E-4</c:v>
                </c:pt>
                <c:pt idx="201">
                  <c:v>5.8381619999999987E-4</c:v>
                </c:pt>
                <c:pt idx="202">
                  <c:v>5.85915E-4</c:v>
                </c:pt>
                <c:pt idx="203">
                  <c:v>5.8871340000000007E-4</c:v>
                </c:pt>
                <c:pt idx="204">
                  <c:v>5.9256119999999998E-4</c:v>
                </c:pt>
                <c:pt idx="205">
                  <c:v>5.9535959999999994E-4</c:v>
                </c:pt>
                <c:pt idx="206">
                  <c:v>5.9745839999999996E-4</c:v>
                </c:pt>
                <c:pt idx="207">
                  <c:v>6.0130620000000009E-4</c:v>
                </c:pt>
                <c:pt idx="208">
                  <c:v>6.0410459999999994E-4</c:v>
                </c:pt>
                <c:pt idx="209">
                  <c:v>6.0655319999999998E-4</c:v>
                </c:pt>
                <c:pt idx="210">
                  <c:v>6.0935159999999993E-4</c:v>
                </c:pt>
                <c:pt idx="211">
                  <c:v>6.1319940000000006E-4</c:v>
                </c:pt>
                <c:pt idx="212">
                  <c:v>6.15648E-4</c:v>
                </c:pt>
                <c:pt idx="213">
                  <c:v>6.1809660000000004E-4</c:v>
                </c:pt>
                <c:pt idx="214">
                  <c:v>6.2159460000000004E-4</c:v>
                </c:pt>
                <c:pt idx="215">
                  <c:v>6.2474280000000013E-4</c:v>
                </c:pt>
                <c:pt idx="216">
                  <c:v>6.2684159999999993E-4</c:v>
                </c:pt>
                <c:pt idx="217">
                  <c:v>6.2929020000000008E-4</c:v>
                </c:pt>
                <c:pt idx="218">
                  <c:v>6.3313799999999989E-4</c:v>
                </c:pt>
                <c:pt idx="219">
                  <c:v>6.3628620000000008E-4</c:v>
                </c:pt>
                <c:pt idx="220">
                  <c:v>6.3873480000000012E-4</c:v>
                </c:pt>
                <c:pt idx="221">
                  <c:v>6.4188299999999999E-4</c:v>
                </c:pt>
                <c:pt idx="222">
                  <c:v>6.4503120000000008E-4</c:v>
                </c:pt>
                <c:pt idx="223">
                  <c:v>6.4747979999999991E-4</c:v>
                </c:pt>
                <c:pt idx="224">
                  <c:v>6.5027820000000008E-4</c:v>
                </c:pt>
                <c:pt idx="225">
                  <c:v>6.5342640000000006E-4</c:v>
                </c:pt>
                <c:pt idx="226">
                  <c:v>6.5657460000000003E-4</c:v>
                </c:pt>
                <c:pt idx="227">
                  <c:v>6.5867339999999995E-4</c:v>
                </c:pt>
                <c:pt idx="228">
                  <c:v>6.6182160000000003E-4</c:v>
                </c:pt>
                <c:pt idx="229">
                  <c:v>6.6566939999999995E-4</c:v>
                </c:pt>
                <c:pt idx="230">
                  <c:v>6.6776819999999997E-4</c:v>
                </c:pt>
                <c:pt idx="231">
                  <c:v>6.702167999999999E-4</c:v>
                </c:pt>
                <c:pt idx="232">
                  <c:v>6.737147999999999E-4</c:v>
                </c:pt>
                <c:pt idx="233">
                  <c:v>6.772127999999999E-4</c:v>
                </c:pt>
                <c:pt idx="234">
                  <c:v>6.7931160000000003E-4</c:v>
                </c:pt>
                <c:pt idx="235">
                  <c:v>6.824597999999999E-4</c:v>
                </c:pt>
                <c:pt idx="236">
                  <c:v>6.8595780000000012E-4</c:v>
                </c:pt>
                <c:pt idx="237">
                  <c:v>6.8840640000000005E-4</c:v>
                </c:pt>
                <c:pt idx="238">
                  <c:v>6.9085499999999998E-4</c:v>
                </c:pt>
                <c:pt idx="239">
                  <c:v>6.9400319999999996E-4</c:v>
                </c:pt>
                <c:pt idx="240">
                  <c:v>6.9715140000000005E-4</c:v>
                </c:pt>
                <c:pt idx="241">
                  <c:v>6.9960000000000009E-4</c:v>
                </c:pt>
                <c:pt idx="242">
                  <c:v>7.0274819999999996E-4</c:v>
                </c:pt>
                <c:pt idx="243">
                  <c:v>7.0659600000000009E-4</c:v>
                </c:pt>
                <c:pt idx="244">
                  <c:v>7.0904460000000002E-4</c:v>
                </c:pt>
                <c:pt idx="245">
                  <c:v>7.1114340000000005E-4</c:v>
                </c:pt>
                <c:pt idx="246">
                  <c:v>7.1429160000000002E-4</c:v>
                </c:pt>
                <c:pt idx="247">
                  <c:v>7.1813940000000004E-4</c:v>
                </c:pt>
                <c:pt idx="248">
                  <c:v>7.2058799999999998E-4</c:v>
                </c:pt>
                <c:pt idx="249">
                  <c:v>7.2303660000000002E-4</c:v>
                </c:pt>
                <c:pt idx="250">
                  <c:v>7.2653460000000002E-4</c:v>
                </c:pt>
                <c:pt idx="251">
                  <c:v>7.2933299999999987E-4</c:v>
                </c:pt>
                <c:pt idx="252">
                  <c:v>7.3178159999999991E-4</c:v>
                </c:pt>
                <c:pt idx="253">
                  <c:v>7.3458000000000009E-4</c:v>
                </c:pt>
                <c:pt idx="254">
                  <c:v>7.3807800000000008E-4</c:v>
                </c:pt>
                <c:pt idx="255">
                  <c:v>7.4052660000000002E-4</c:v>
                </c:pt>
                <c:pt idx="256">
                  <c:v>7.4332499999999998E-4</c:v>
                </c:pt>
                <c:pt idx="257">
                  <c:v>7.471728000000001E-4</c:v>
                </c:pt>
                <c:pt idx="258">
                  <c:v>7.4997119999999995E-4</c:v>
                </c:pt>
                <c:pt idx="259">
                  <c:v>7.5207000000000008E-4</c:v>
                </c:pt>
                <c:pt idx="260">
                  <c:v>7.5451860000000002E-4</c:v>
                </c:pt>
                <c:pt idx="261">
                  <c:v>7.5871620000000006E-4</c:v>
                </c:pt>
                <c:pt idx="262">
                  <c:v>7.6116479999999999E-4</c:v>
                </c:pt>
                <c:pt idx="263">
                  <c:v>7.6361340000000004E-4</c:v>
                </c:pt>
                <c:pt idx="264">
                  <c:v>7.6711139999999993E-4</c:v>
                </c:pt>
                <c:pt idx="265">
                  <c:v>7.7060940000000004E-4</c:v>
                </c:pt>
                <c:pt idx="266">
                  <c:v>7.7305800000000008E-4</c:v>
                </c:pt>
                <c:pt idx="267">
                  <c:v>7.7550660000000001E-4</c:v>
                </c:pt>
                <c:pt idx="268">
                  <c:v>7.7865479999999999E-4</c:v>
                </c:pt>
                <c:pt idx="269">
                  <c:v>7.8180300000000008E-4</c:v>
                </c:pt>
                <c:pt idx="270">
                  <c:v>7.8425160000000012E-4</c:v>
                </c:pt>
                <c:pt idx="271">
                  <c:v>7.8739979999999999E-4</c:v>
                </c:pt>
                <c:pt idx="272">
                  <c:v>7.9089779999999999E-4</c:v>
                </c:pt>
                <c:pt idx="273">
                  <c:v>7.9299660000000001E-4</c:v>
                </c:pt>
                <c:pt idx="274">
                  <c:v>7.9544519999999994E-4</c:v>
                </c:pt>
                <c:pt idx="275">
                  <c:v>7.9929300000000007E-4</c:v>
                </c:pt>
                <c:pt idx="276">
                  <c:v>8.0279100000000007E-4</c:v>
                </c:pt>
                <c:pt idx="277">
                  <c:v>8.0488980000000009E-4</c:v>
                </c:pt>
                <c:pt idx="278">
                  <c:v>8.0803800000000018E-4</c:v>
                </c:pt>
                <c:pt idx="279">
                  <c:v>8.1118620000000005E-4</c:v>
                </c:pt>
                <c:pt idx="280">
                  <c:v>8.1363479999999998E-4</c:v>
                </c:pt>
                <c:pt idx="281">
                  <c:v>8.1608339999999992E-4</c:v>
                </c:pt>
                <c:pt idx="282">
                  <c:v>8.1958140000000003E-4</c:v>
                </c:pt>
                <c:pt idx="283">
                  <c:v>8.2237980000000009E-4</c:v>
                </c:pt>
                <c:pt idx="284">
                  <c:v>8.2482840000000003E-4</c:v>
                </c:pt>
                <c:pt idx="285">
                  <c:v>8.2832640000000013E-4</c:v>
                </c:pt>
                <c:pt idx="286">
                  <c:v>8.3217420000000005E-4</c:v>
                </c:pt>
                <c:pt idx="287">
                  <c:v>8.3427299999999996E-4</c:v>
                </c:pt>
                <c:pt idx="288">
                  <c:v>8.3637180000000009E-4</c:v>
                </c:pt>
                <c:pt idx="289">
                  <c:v>8.3986980000000009E-4</c:v>
                </c:pt>
                <c:pt idx="290">
                  <c:v>8.4371760000000011E-4</c:v>
                </c:pt>
                <c:pt idx="291">
                  <c:v>8.4581640000000002E-4</c:v>
                </c:pt>
                <c:pt idx="292">
                  <c:v>8.4826500000000017E-4</c:v>
                </c:pt>
                <c:pt idx="293">
                  <c:v>8.5211280000000009E-4</c:v>
                </c:pt>
                <c:pt idx="294">
                  <c:v>8.5456140000000002E-4</c:v>
                </c:pt>
                <c:pt idx="295">
                  <c:v>8.5700999999999995E-4</c:v>
                </c:pt>
                <c:pt idx="296">
                  <c:v>8.6015820000000004E-4</c:v>
                </c:pt>
                <c:pt idx="297">
                  <c:v>8.6365619999999993E-4</c:v>
                </c:pt>
                <c:pt idx="298">
                  <c:v>8.6575499999999984E-4</c:v>
                </c:pt>
                <c:pt idx="299">
                  <c:v>8.6855340000000002E-4</c:v>
                </c:pt>
                <c:pt idx="300">
                  <c:v>8.7275099999999984E-4</c:v>
                </c:pt>
                <c:pt idx="301">
                  <c:v>8.751996E-4</c:v>
                </c:pt>
                <c:pt idx="302">
                  <c:v>8.7729840000000012E-4</c:v>
                </c:pt>
                <c:pt idx="303">
                  <c:v>8.8044659999999978E-4</c:v>
                </c:pt>
                <c:pt idx="304">
                  <c:v>8.8429440000000012E-4</c:v>
                </c:pt>
                <c:pt idx="305">
                  <c:v>8.8674299999999984E-4</c:v>
                </c:pt>
                <c:pt idx="306">
                  <c:v>8.8919159999999999E-4</c:v>
                </c:pt>
                <c:pt idx="307">
                  <c:v>8.9268959999999988E-4</c:v>
                </c:pt>
                <c:pt idx="308">
                  <c:v>8.9583779999999997E-4</c:v>
                </c:pt>
                <c:pt idx="309">
                  <c:v>8.982863999999999E-4</c:v>
                </c:pt>
                <c:pt idx="310">
                  <c:v>9.0108479999999997E-4</c:v>
                </c:pt>
                <c:pt idx="311">
                  <c:v>9.0423300000000016E-4</c:v>
                </c:pt>
                <c:pt idx="312">
                  <c:v>9.0668159999999988E-4</c:v>
                </c:pt>
                <c:pt idx="313">
                  <c:v>9.0913020000000003E-4</c:v>
                </c:pt>
                <c:pt idx="314">
                  <c:v>9.1297800000000005E-4</c:v>
                </c:pt>
                <c:pt idx="315">
                  <c:v>9.1612620000000003E-4</c:v>
                </c:pt>
                <c:pt idx="316">
                  <c:v>9.1822500000000016E-4</c:v>
                </c:pt>
                <c:pt idx="317">
                  <c:v>9.2067359999999999E-4</c:v>
                </c:pt>
                <c:pt idx="318">
                  <c:v>9.2487120000000014E-4</c:v>
                </c:pt>
                <c:pt idx="319">
                  <c:v>9.2766959999999999E-4</c:v>
                </c:pt>
                <c:pt idx="320">
                  <c:v>9.3011820000000003E-4</c:v>
                </c:pt>
                <c:pt idx="321">
                  <c:v>9.332663999999999E-4</c:v>
                </c:pt>
                <c:pt idx="322">
                  <c:v>9.367643999999999E-4</c:v>
                </c:pt>
                <c:pt idx="323">
                  <c:v>9.3886320000000014E-4</c:v>
                </c:pt>
                <c:pt idx="324">
                  <c:v>9.4131180000000007E-4</c:v>
                </c:pt>
                <c:pt idx="325">
                  <c:v>9.4480979999999996E-4</c:v>
                </c:pt>
                <c:pt idx="326">
                  <c:v>9.4795800000000005E-4</c:v>
                </c:pt>
                <c:pt idx="327">
                  <c:v>9.5040659999999998E-4</c:v>
                </c:pt>
                <c:pt idx="328">
                  <c:v>9.5374167945205498E-4</c:v>
                </c:pt>
              </c:numCache>
            </c:numRef>
          </c:xVal>
          <c:yVal>
            <c:numRef>
              <c:f>'plaster 8.1_4'!$G$9:$G$355</c:f>
              <c:numCache>
                <c:formatCode>General</c:formatCode>
                <c:ptCount val="347"/>
                <c:pt idx="0">
                  <c:v>0</c:v>
                </c:pt>
                <c:pt idx="1">
                  <c:v>3.3099041157554375E-2</c:v>
                </c:pt>
                <c:pt idx="2">
                  <c:v>2.2066027438369586E-2</c:v>
                </c:pt>
                <c:pt idx="3">
                  <c:v>2.2066027438369586E-2</c:v>
                </c:pt>
                <c:pt idx="4">
                  <c:v>2.2066027438369586E-2</c:v>
                </c:pt>
                <c:pt idx="5">
                  <c:v>4.4132054876739171E-2</c:v>
                </c:pt>
                <c:pt idx="6">
                  <c:v>3.3099041157554375E-2</c:v>
                </c:pt>
                <c:pt idx="7">
                  <c:v>3.3099041157554375E-2</c:v>
                </c:pt>
                <c:pt idx="8">
                  <c:v>5.5165068595923961E-2</c:v>
                </c:pt>
                <c:pt idx="9">
                  <c:v>4.4132054876739171E-2</c:v>
                </c:pt>
                <c:pt idx="10">
                  <c:v>8.8264109753478343E-2</c:v>
                </c:pt>
                <c:pt idx="11">
                  <c:v>8.8264109753478343E-2</c:v>
                </c:pt>
                <c:pt idx="12">
                  <c:v>8.8264109753478343E-2</c:v>
                </c:pt>
                <c:pt idx="13">
                  <c:v>7.7231096034293553E-2</c:v>
                </c:pt>
                <c:pt idx="14">
                  <c:v>0.11033013719184792</c:v>
                </c:pt>
                <c:pt idx="15">
                  <c:v>0.11033013719184792</c:v>
                </c:pt>
                <c:pt idx="16">
                  <c:v>0.12136315091103271</c:v>
                </c:pt>
                <c:pt idx="17">
                  <c:v>0.12136315091103271</c:v>
                </c:pt>
                <c:pt idx="18">
                  <c:v>0.14342917834940228</c:v>
                </c:pt>
                <c:pt idx="19">
                  <c:v>0.14342917834940228</c:v>
                </c:pt>
                <c:pt idx="20">
                  <c:v>0.16549520578777191</c:v>
                </c:pt>
                <c:pt idx="21">
                  <c:v>0.16549520578777191</c:v>
                </c:pt>
                <c:pt idx="22">
                  <c:v>0.22066027438369584</c:v>
                </c:pt>
                <c:pt idx="23">
                  <c:v>0.19859424694532626</c:v>
                </c:pt>
                <c:pt idx="24">
                  <c:v>0.19859424694532626</c:v>
                </c:pt>
                <c:pt idx="25">
                  <c:v>0.23169328810288065</c:v>
                </c:pt>
                <c:pt idx="26">
                  <c:v>0.22066027438369584</c:v>
                </c:pt>
                <c:pt idx="27">
                  <c:v>0.20962726066451109</c:v>
                </c:pt>
                <c:pt idx="28">
                  <c:v>0.264792329260435</c:v>
                </c:pt>
                <c:pt idx="29">
                  <c:v>0.24272630182206542</c:v>
                </c:pt>
                <c:pt idx="30">
                  <c:v>0.2537593155412502</c:v>
                </c:pt>
                <c:pt idx="31">
                  <c:v>0.264792329260435</c:v>
                </c:pt>
                <c:pt idx="32">
                  <c:v>0.29789137041798935</c:v>
                </c:pt>
                <c:pt idx="33">
                  <c:v>0.28685835669880455</c:v>
                </c:pt>
                <c:pt idx="34">
                  <c:v>0.28685835669880455</c:v>
                </c:pt>
                <c:pt idx="35">
                  <c:v>0.30892438413717421</c:v>
                </c:pt>
                <c:pt idx="36">
                  <c:v>0.34202342529472851</c:v>
                </c:pt>
                <c:pt idx="37">
                  <c:v>0.35305643901391337</c:v>
                </c:pt>
                <c:pt idx="38">
                  <c:v>0.36408945273309812</c:v>
                </c:pt>
                <c:pt idx="39">
                  <c:v>0.37512246645228287</c:v>
                </c:pt>
                <c:pt idx="40">
                  <c:v>0.39718849389065253</c:v>
                </c:pt>
                <c:pt idx="41">
                  <c:v>0.39718849389065253</c:v>
                </c:pt>
                <c:pt idx="42">
                  <c:v>0.37512246645228287</c:v>
                </c:pt>
                <c:pt idx="43">
                  <c:v>0.40822150760983733</c:v>
                </c:pt>
                <c:pt idx="44">
                  <c:v>0.43028753504820688</c:v>
                </c:pt>
                <c:pt idx="45">
                  <c:v>0.41925452132902219</c:v>
                </c:pt>
                <c:pt idx="46">
                  <c:v>0.45235356248657654</c:v>
                </c:pt>
                <c:pt idx="47">
                  <c:v>0.46338657620576129</c:v>
                </c:pt>
                <c:pt idx="48">
                  <c:v>0.44132054876739168</c:v>
                </c:pt>
                <c:pt idx="49">
                  <c:v>0.46338657620576129</c:v>
                </c:pt>
                <c:pt idx="50">
                  <c:v>0.49648561736331559</c:v>
                </c:pt>
                <c:pt idx="51">
                  <c:v>0.50751863108250039</c:v>
                </c:pt>
                <c:pt idx="52">
                  <c:v>0.52958465852087</c:v>
                </c:pt>
                <c:pt idx="53">
                  <c:v>0.52958465852087</c:v>
                </c:pt>
                <c:pt idx="54">
                  <c:v>0.54061767224005486</c:v>
                </c:pt>
                <c:pt idx="55">
                  <c:v>0.51855164480168536</c:v>
                </c:pt>
                <c:pt idx="56">
                  <c:v>0.56268369967842446</c:v>
                </c:pt>
                <c:pt idx="57">
                  <c:v>0.5737167133976091</c:v>
                </c:pt>
                <c:pt idx="58">
                  <c:v>0.58474972711679396</c:v>
                </c:pt>
                <c:pt idx="59">
                  <c:v>0.59578274083597871</c:v>
                </c:pt>
                <c:pt idx="60">
                  <c:v>0.59578274083597871</c:v>
                </c:pt>
                <c:pt idx="61">
                  <c:v>0.58474972711679396</c:v>
                </c:pt>
                <c:pt idx="62">
                  <c:v>0.62888178199353317</c:v>
                </c:pt>
                <c:pt idx="63">
                  <c:v>0.62888178199353317</c:v>
                </c:pt>
                <c:pt idx="64">
                  <c:v>0.66198082315108764</c:v>
                </c:pt>
                <c:pt idx="65">
                  <c:v>0.66198082315108764</c:v>
                </c:pt>
                <c:pt idx="66">
                  <c:v>0.67301383687027239</c:v>
                </c:pt>
                <c:pt idx="67">
                  <c:v>0.67301383687027239</c:v>
                </c:pt>
                <c:pt idx="68">
                  <c:v>0.68404685058945702</c:v>
                </c:pt>
                <c:pt idx="69">
                  <c:v>0.69507986430864199</c:v>
                </c:pt>
                <c:pt idx="70">
                  <c:v>0.69507986430864199</c:v>
                </c:pt>
                <c:pt idx="71">
                  <c:v>0.71714589174701149</c:v>
                </c:pt>
                <c:pt idx="72">
                  <c:v>0.72817890546619624</c:v>
                </c:pt>
                <c:pt idx="73">
                  <c:v>0.7612779466237507</c:v>
                </c:pt>
                <c:pt idx="74">
                  <c:v>0.77231096034293545</c:v>
                </c:pt>
                <c:pt idx="75">
                  <c:v>0.79437698778130506</c:v>
                </c:pt>
                <c:pt idx="76">
                  <c:v>0.82747602893885941</c:v>
                </c:pt>
                <c:pt idx="77">
                  <c:v>0.79437698778130506</c:v>
                </c:pt>
                <c:pt idx="78">
                  <c:v>0.79437698778130506</c:v>
                </c:pt>
                <c:pt idx="79">
                  <c:v>0.84954205637722902</c:v>
                </c:pt>
                <c:pt idx="80">
                  <c:v>0.84954205637722902</c:v>
                </c:pt>
                <c:pt idx="81">
                  <c:v>0.83850904265804438</c:v>
                </c:pt>
                <c:pt idx="82">
                  <c:v>0.84954205637722902</c:v>
                </c:pt>
                <c:pt idx="83">
                  <c:v>0.87160808381559862</c:v>
                </c:pt>
                <c:pt idx="84">
                  <c:v>0.88264109753478337</c:v>
                </c:pt>
                <c:pt idx="85">
                  <c:v>0.89367411125396801</c:v>
                </c:pt>
                <c:pt idx="86">
                  <c:v>0.92677315241152258</c:v>
                </c:pt>
                <c:pt idx="87">
                  <c:v>0.91574013869233761</c:v>
                </c:pt>
                <c:pt idx="88">
                  <c:v>0.91574013869233761</c:v>
                </c:pt>
                <c:pt idx="89">
                  <c:v>0.93780616613070755</c:v>
                </c:pt>
                <c:pt idx="90">
                  <c:v>0.95987219356907694</c:v>
                </c:pt>
                <c:pt idx="91">
                  <c:v>0.98193822100744654</c:v>
                </c:pt>
                <c:pt idx="92">
                  <c:v>0.95987219356907694</c:v>
                </c:pt>
                <c:pt idx="93">
                  <c:v>1.004004248445816</c:v>
                </c:pt>
                <c:pt idx="94">
                  <c:v>1.0260702758841855</c:v>
                </c:pt>
                <c:pt idx="95">
                  <c:v>1.0371032896033707</c:v>
                </c:pt>
                <c:pt idx="96">
                  <c:v>1.0371032896033707</c:v>
                </c:pt>
                <c:pt idx="97">
                  <c:v>1.0260702758841855</c:v>
                </c:pt>
                <c:pt idx="98">
                  <c:v>1.048136303322555</c:v>
                </c:pt>
                <c:pt idx="99">
                  <c:v>1.070202330760925</c:v>
                </c:pt>
                <c:pt idx="100">
                  <c:v>1.0812353444801097</c:v>
                </c:pt>
                <c:pt idx="101">
                  <c:v>1.1033013719184792</c:v>
                </c:pt>
                <c:pt idx="102">
                  <c:v>1.1143343856376642</c:v>
                </c:pt>
                <c:pt idx="103">
                  <c:v>1.1033013719184792</c:v>
                </c:pt>
                <c:pt idx="104">
                  <c:v>1.1364004130760337</c:v>
                </c:pt>
                <c:pt idx="105">
                  <c:v>1.1364004130760337</c:v>
                </c:pt>
                <c:pt idx="106">
                  <c:v>1.1364004130760337</c:v>
                </c:pt>
                <c:pt idx="107">
                  <c:v>1.1805324679527727</c:v>
                </c:pt>
                <c:pt idx="108">
                  <c:v>1.2136315091103274</c:v>
                </c:pt>
                <c:pt idx="109">
                  <c:v>1.1805324679527727</c:v>
                </c:pt>
                <c:pt idx="110">
                  <c:v>1.1915654816719574</c:v>
                </c:pt>
                <c:pt idx="111">
                  <c:v>1.2246645228295121</c:v>
                </c:pt>
                <c:pt idx="112">
                  <c:v>1.2246645228295121</c:v>
                </c:pt>
                <c:pt idx="113">
                  <c:v>1.2246645228295121</c:v>
                </c:pt>
                <c:pt idx="114">
                  <c:v>1.2356975365486969</c:v>
                </c:pt>
                <c:pt idx="115">
                  <c:v>1.2687965777062511</c:v>
                </c:pt>
                <c:pt idx="116">
                  <c:v>1.2798295914254358</c:v>
                </c:pt>
                <c:pt idx="117">
                  <c:v>1.2687965777062511</c:v>
                </c:pt>
                <c:pt idx="118">
                  <c:v>1.2908626051446208</c:v>
                </c:pt>
                <c:pt idx="119">
                  <c:v>1.3129286325829905</c:v>
                </c:pt>
                <c:pt idx="120">
                  <c:v>1.3129286325829905</c:v>
                </c:pt>
                <c:pt idx="121">
                  <c:v>1.3460276737405448</c:v>
                </c:pt>
                <c:pt idx="122">
                  <c:v>1.3570606874597295</c:v>
                </c:pt>
                <c:pt idx="123">
                  <c:v>1.3570606874597295</c:v>
                </c:pt>
                <c:pt idx="124">
                  <c:v>1.3791267148980992</c:v>
                </c:pt>
                <c:pt idx="125">
                  <c:v>1.368093701178914</c:v>
                </c:pt>
                <c:pt idx="126">
                  <c:v>1.390159728617284</c:v>
                </c:pt>
                <c:pt idx="127">
                  <c:v>1.4122257560556535</c:v>
                </c:pt>
                <c:pt idx="128">
                  <c:v>1.423258769774838</c:v>
                </c:pt>
                <c:pt idx="129">
                  <c:v>1.423258769774838</c:v>
                </c:pt>
                <c:pt idx="130">
                  <c:v>1.4453247972132077</c:v>
                </c:pt>
                <c:pt idx="131">
                  <c:v>1.4453247972132077</c:v>
                </c:pt>
                <c:pt idx="132">
                  <c:v>1.4673908246515772</c:v>
                </c:pt>
                <c:pt idx="133">
                  <c:v>1.478423838370762</c:v>
                </c:pt>
                <c:pt idx="134">
                  <c:v>1.478423838370762</c:v>
                </c:pt>
                <c:pt idx="135">
                  <c:v>1.5225558932475014</c:v>
                </c:pt>
                <c:pt idx="136">
                  <c:v>1.5225558932475014</c:v>
                </c:pt>
                <c:pt idx="137">
                  <c:v>1.5225558932475014</c:v>
                </c:pt>
                <c:pt idx="138">
                  <c:v>1.5225558932475014</c:v>
                </c:pt>
                <c:pt idx="139">
                  <c:v>1.5556549344050554</c:v>
                </c:pt>
                <c:pt idx="140">
                  <c:v>1.5666879481242406</c:v>
                </c:pt>
                <c:pt idx="141">
                  <c:v>1.5777209618434254</c:v>
                </c:pt>
                <c:pt idx="142">
                  <c:v>1.6218530167201646</c:v>
                </c:pt>
                <c:pt idx="143">
                  <c:v>1.5997869892817953</c:v>
                </c:pt>
                <c:pt idx="144">
                  <c:v>1.6439190441585343</c:v>
                </c:pt>
                <c:pt idx="145">
                  <c:v>1.6218530167201646</c:v>
                </c:pt>
                <c:pt idx="146">
                  <c:v>1.6328860304393493</c:v>
                </c:pt>
                <c:pt idx="147">
                  <c:v>1.6439190441585343</c:v>
                </c:pt>
                <c:pt idx="148">
                  <c:v>1.6549520578777188</c:v>
                </c:pt>
                <c:pt idx="149">
                  <c:v>1.6659850715969036</c:v>
                </c:pt>
                <c:pt idx="150">
                  <c:v>1.6770180853160888</c:v>
                </c:pt>
                <c:pt idx="151">
                  <c:v>1.6880510990352733</c:v>
                </c:pt>
                <c:pt idx="152">
                  <c:v>1.699084112754458</c:v>
                </c:pt>
                <c:pt idx="153">
                  <c:v>1.7211501401928275</c:v>
                </c:pt>
                <c:pt idx="154">
                  <c:v>1.7542491813503822</c:v>
                </c:pt>
                <c:pt idx="155">
                  <c:v>1.7542491813503822</c:v>
                </c:pt>
                <c:pt idx="156">
                  <c:v>1.7542491813503822</c:v>
                </c:pt>
                <c:pt idx="157">
                  <c:v>1.7542491813503822</c:v>
                </c:pt>
                <c:pt idx="158">
                  <c:v>1.7763152087887513</c:v>
                </c:pt>
                <c:pt idx="159">
                  <c:v>1.7983812362271212</c:v>
                </c:pt>
                <c:pt idx="160">
                  <c:v>1.8094142499463062</c:v>
                </c:pt>
                <c:pt idx="161">
                  <c:v>1.8204472636654907</c:v>
                </c:pt>
                <c:pt idx="162">
                  <c:v>1.8314802773846752</c:v>
                </c:pt>
                <c:pt idx="163">
                  <c:v>1.8535463048230452</c:v>
                </c:pt>
                <c:pt idx="164">
                  <c:v>1.8425132911038604</c:v>
                </c:pt>
                <c:pt idx="165">
                  <c:v>1.8866453459805994</c:v>
                </c:pt>
                <c:pt idx="166">
                  <c:v>1.8756123322614151</c:v>
                </c:pt>
                <c:pt idx="167">
                  <c:v>1.8866453459805994</c:v>
                </c:pt>
                <c:pt idx="168">
                  <c:v>1.9197443871381539</c:v>
                </c:pt>
                <c:pt idx="169">
                  <c:v>1.9307774008573391</c:v>
                </c:pt>
                <c:pt idx="170">
                  <c:v>1.9197443871381539</c:v>
                </c:pt>
                <c:pt idx="171">
                  <c:v>1.9307774008573391</c:v>
                </c:pt>
                <c:pt idx="172">
                  <c:v>1.9638764420148931</c:v>
                </c:pt>
                <c:pt idx="173">
                  <c:v>1.9638764420148931</c:v>
                </c:pt>
                <c:pt idx="174">
                  <c:v>1.9749094557340778</c:v>
                </c:pt>
                <c:pt idx="175">
                  <c:v>1.9969754831724473</c:v>
                </c:pt>
                <c:pt idx="176">
                  <c:v>1.9969754831724473</c:v>
                </c:pt>
                <c:pt idx="177">
                  <c:v>2.0190415106108168</c:v>
                </c:pt>
                <c:pt idx="178">
                  <c:v>2.0300745243300016</c:v>
                </c:pt>
                <c:pt idx="179">
                  <c:v>2.0411075380491863</c:v>
                </c:pt>
                <c:pt idx="180">
                  <c:v>2.0300745243300016</c:v>
                </c:pt>
                <c:pt idx="181">
                  <c:v>2.0742065792067415</c:v>
                </c:pt>
                <c:pt idx="182">
                  <c:v>2.0852395929259258</c:v>
                </c:pt>
                <c:pt idx="183">
                  <c:v>2.1073056203642948</c:v>
                </c:pt>
                <c:pt idx="184">
                  <c:v>2.0962726066451101</c:v>
                </c:pt>
                <c:pt idx="185">
                  <c:v>2.11833863408348</c:v>
                </c:pt>
                <c:pt idx="186">
                  <c:v>2.1404046615218499</c:v>
                </c:pt>
                <c:pt idx="187">
                  <c:v>2.1514376752410347</c:v>
                </c:pt>
                <c:pt idx="188">
                  <c:v>2.1624706889602194</c:v>
                </c:pt>
                <c:pt idx="189">
                  <c:v>2.1845367163985894</c:v>
                </c:pt>
                <c:pt idx="190">
                  <c:v>2.1624706889602194</c:v>
                </c:pt>
                <c:pt idx="191">
                  <c:v>2.1845367163985894</c:v>
                </c:pt>
                <c:pt idx="192">
                  <c:v>2.2066027438369584</c:v>
                </c:pt>
                <c:pt idx="193">
                  <c:v>2.2066027438369584</c:v>
                </c:pt>
                <c:pt idx="194">
                  <c:v>2.2286687712753284</c:v>
                </c:pt>
                <c:pt idx="195">
                  <c:v>2.2286687712753284</c:v>
                </c:pt>
                <c:pt idx="196">
                  <c:v>2.2617678124328826</c:v>
                </c:pt>
                <c:pt idx="197">
                  <c:v>2.2728008261520674</c:v>
                </c:pt>
                <c:pt idx="198">
                  <c:v>2.2728008261520674</c:v>
                </c:pt>
                <c:pt idx="199">
                  <c:v>2.2838338398712521</c:v>
                </c:pt>
                <c:pt idx="200">
                  <c:v>2.2838338398712521</c:v>
                </c:pt>
                <c:pt idx="201">
                  <c:v>2.3279658947479906</c:v>
                </c:pt>
                <c:pt idx="202">
                  <c:v>2.3279658947479906</c:v>
                </c:pt>
                <c:pt idx="203">
                  <c:v>2.3389989084671758</c:v>
                </c:pt>
                <c:pt idx="204">
                  <c:v>2.3279658947479906</c:v>
                </c:pt>
                <c:pt idx="205">
                  <c:v>2.3720979496247305</c:v>
                </c:pt>
                <c:pt idx="206">
                  <c:v>2.3720979496247305</c:v>
                </c:pt>
                <c:pt idx="207">
                  <c:v>2.3941639770631005</c:v>
                </c:pt>
                <c:pt idx="208">
                  <c:v>2.4162300045014691</c:v>
                </c:pt>
                <c:pt idx="209">
                  <c:v>2.4051969907822848</c:v>
                </c:pt>
                <c:pt idx="210">
                  <c:v>2.4051969907822848</c:v>
                </c:pt>
                <c:pt idx="211">
                  <c:v>2.4493290456590242</c:v>
                </c:pt>
                <c:pt idx="212">
                  <c:v>2.4713950730973937</c:v>
                </c:pt>
                <c:pt idx="213">
                  <c:v>2.4713950730973937</c:v>
                </c:pt>
                <c:pt idx="214">
                  <c:v>2.4603620593782085</c:v>
                </c:pt>
                <c:pt idx="215">
                  <c:v>2.5044941142549484</c:v>
                </c:pt>
                <c:pt idx="216">
                  <c:v>2.4824280868165784</c:v>
                </c:pt>
                <c:pt idx="217">
                  <c:v>2.5044941142549484</c:v>
                </c:pt>
                <c:pt idx="218">
                  <c:v>2.5375931554125022</c:v>
                </c:pt>
                <c:pt idx="219">
                  <c:v>2.5265601416933174</c:v>
                </c:pt>
                <c:pt idx="220">
                  <c:v>2.5596591828508717</c:v>
                </c:pt>
                <c:pt idx="221">
                  <c:v>2.5706921965700564</c:v>
                </c:pt>
                <c:pt idx="222">
                  <c:v>2.5706921965700564</c:v>
                </c:pt>
                <c:pt idx="223">
                  <c:v>2.5706921965700564</c:v>
                </c:pt>
                <c:pt idx="224">
                  <c:v>2.5927582240084264</c:v>
                </c:pt>
                <c:pt idx="225">
                  <c:v>2.6037912377276111</c:v>
                </c:pt>
                <c:pt idx="226">
                  <c:v>2.6148242514467954</c:v>
                </c:pt>
                <c:pt idx="227">
                  <c:v>2.6258572651659811</c:v>
                </c:pt>
                <c:pt idx="228">
                  <c:v>2.6699893200427196</c:v>
                </c:pt>
                <c:pt idx="229">
                  <c:v>2.6810223337619044</c:v>
                </c:pt>
                <c:pt idx="230">
                  <c:v>2.6699893200427196</c:v>
                </c:pt>
                <c:pt idx="231">
                  <c:v>2.7030883612002747</c:v>
                </c:pt>
                <c:pt idx="232">
                  <c:v>2.6920553474810895</c:v>
                </c:pt>
                <c:pt idx="233">
                  <c:v>2.7251543886386438</c:v>
                </c:pt>
                <c:pt idx="234">
                  <c:v>2.7251543886386438</c:v>
                </c:pt>
                <c:pt idx="235">
                  <c:v>2.7361874023578281</c:v>
                </c:pt>
                <c:pt idx="236">
                  <c:v>2.7472204160770128</c:v>
                </c:pt>
                <c:pt idx="237">
                  <c:v>2.7692864435153828</c:v>
                </c:pt>
                <c:pt idx="238">
                  <c:v>2.7692864435153828</c:v>
                </c:pt>
                <c:pt idx="239">
                  <c:v>2.780319457234568</c:v>
                </c:pt>
                <c:pt idx="240">
                  <c:v>2.802385484672937</c:v>
                </c:pt>
                <c:pt idx="241">
                  <c:v>2.780319457234568</c:v>
                </c:pt>
                <c:pt idx="242">
                  <c:v>2.802385484672937</c:v>
                </c:pt>
                <c:pt idx="243">
                  <c:v>2.8134184983921218</c:v>
                </c:pt>
                <c:pt idx="244">
                  <c:v>2.868583566988046</c:v>
                </c:pt>
                <c:pt idx="245">
                  <c:v>2.8575505532688612</c:v>
                </c:pt>
                <c:pt idx="246">
                  <c:v>2.8906495944264154</c:v>
                </c:pt>
                <c:pt idx="247">
                  <c:v>2.9016826081456002</c:v>
                </c:pt>
                <c:pt idx="248">
                  <c:v>2.8906495944264154</c:v>
                </c:pt>
                <c:pt idx="249">
                  <c:v>2.9127156218647849</c:v>
                </c:pt>
                <c:pt idx="250">
                  <c:v>2.9237486355839701</c:v>
                </c:pt>
                <c:pt idx="251">
                  <c:v>2.9237486355839701</c:v>
                </c:pt>
                <c:pt idx="252">
                  <c:v>2.9568476767415239</c:v>
                </c:pt>
                <c:pt idx="253">
                  <c:v>2.9568476767415239</c:v>
                </c:pt>
                <c:pt idx="254">
                  <c:v>2.9899467178990782</c:v>
                </c:pt>
                <c:pt idx="255">
                  <c:v>2.9789137041798939</c:v>
                </c:pt>
                <c:pt idx="256">
                  <c:v>3.0009797316182629</c:v>
                </c:pt>
                <c:pt idx="257">
                  <c:v>3.0230457590566324</c:v>
                </c:pt>
                <c:pt idx="258">
                  <c:v>3.0451117864950028</c:v>
                </c:pt>
                <c:pt idx="259">
                  <c:v>3.0340787727758181</c:v>
                </c:pt>
                <c:pt idx="260">
                  <c:v>3.0230457590566324</c:v>
                </c:pt>
                <c:pt idx="261">
                  <c:v>3.0561448002141867</c:v>
                </c:pt>
                <c:pt idx="262">
                  <c:v>3.0892438413717418</c:v>
                </c:pt>
                <c:pt idx="263">
                  <c:v>3.078210827652557</c:v>
                </c:pt>
                <c:pt idx="264">
                  <c:v>3.1113098688101108</c:v>
                </c:pt>
                <c:pt idx="265">
                  <c:v>3.1113098688101108</c:v>
                </c:pt>
                <c:pt idx="266">
                  <c:v>3.122342882529296</c:v>
                </c:pt>
                <c:pt idx="267">
                  <c:v>3.122342882529296</c:v>
                </c:pt>
                <c:pt idx="268">
                  <c:v>3.1333758962484812</c:v>
                </c:pt>
                <c:pt idx="269">
                  <c:v>3.144408909967666</c:v>
                </c:pt>
                <c:pt idx="270">
                  <c:v>3.1664749374060355</c:v>
                </c:pt>
                <c:pt idx="271">
                  <c:v>3.1995739785635906</c:v>
                </c:pt>
                <c:pt idx="272">
                  <c:v>3.188540964844405</c:v>
                </c:pt>
                <c:pt idx="273">
                  <c:v>3.1995739785635906</c:v>
                </c:pt>
                <c:pt idx="274">
                  <c:v>3.2216400060019592</c:v>
                </c:pt>
                <c:pt idx="275">
                  <c:v>3.2547390471595139</c:v>
                </c:pt>
                <c:pt idx="276">
                  <c:v>3.2547390471595139</c:v>
                </c:pt>
                <c:pt idx="277">
                  <c:v>3.2657720608786986</c:v>
                </c:pt>
                <c:pt idx="278">
                  <c:v>3.2768050745978834</c:v>
                </c:pt>
                <c:pt idx="279">
                  <c:v>3.2768050745978834</c:v>
                </c:pt>
                <c:pt idx="280">
                  <c:v>3.2988711020362529</c:v>
                </c:pt>
                <c:pt idx="281">
                  <c:v>3.3319701431938071</c:v>
                </c:pt>
                <c:pt idx="282">
                  <c:v>3.3319701431938071</c:v>
                </c:pt>
                <c:pt idx="283">
                  <c:v>3.3650691843513618</c:v>
                </c:pt>
                <c:pt idx="284">
                  <c:v>3.3430031569129928</c:v>
                </c:pt>
                <c:pt idx="285">
                  <c:v>3.3430031569129928</c:v>
                </c:pt>
                <c:pt idx="286">
                  <c:v>3.3540361706321775</c:v>
                </c:pt>
                <c:pt idx="287">
                  <c:v>3.3650691843513618</c:v>
                </c:pt>
                <c:pt idx="288">
                  <c:v>3.3871352117897313</c:v>
                </c:pt>
                <c:pt idx="289">
                  <c:v>3.3871352117897313</c:v>
                </c:pt>
                <c:pt idx="290">
                  <c:v>3.4202342529472856</c:v>
                </c:pt>
                <c:pt idx="291">
                  <c:v>3.4312672666664703</c:v>
                </c:pt>
                <c:pt idx="292">
                  <c:v>3.4533332941048398</c:v>
                </c:pt>
                <c:pt idx="293">
                  <c:v>3.4753993215432097</c:v>
                </c:pt>
                <c:pt idx="294">
                  <c:v>3.4753993215432097</c:v>
                </c:pt>
                <c:pt idx="295">
                  <c:v>3.4753993215432097</c:v>
                </c:pt>
                <c:pt idx="296">
                  <c:v>3.4753993215432097</c:v>
                </c:pt>
                <c:pt idx="297">
                  <c:v>3.4974653489815792</c:v>
                </c:pt>
                <c:pt idx="298">
                  <c:v>3.5195313764199483</c:v>
                </c:pt>
                <c:pt idx="299">
                  <c:v>3.5526304175775025</c:v>
                </c:pt>
                <c:pt idx="300">
                  <c:v>3.5636634312966886</c:v>
                </c:pt>
                <c:pt idx="301">
                  <c:v>3.574696445015872</c:v>
                </c:pt>
                <c:pt idx="302">
                  <c:v>3.5636634312966886</c:v>
                </c:pt>
                <c:pt idx="303">
                  <c:v>3.574696445015872</c:v>
                </c:pt>
                <c:pt idx="304">
                  <c:v>3.6408945273309814</c:v>
                </c:pt>
                <c:pt idx="305">
                  <c:v>3.6188284998926123</c:v>
                </c:pt>
                <c:pt idx="306">
                  <c:v>3.6298615136117967</c:v>
                </c:pt>
                <c:pt idx="307">
                  <c:v>3.6408945273309814</c:v>
                </c:pt>
                <c:pt idx="308">
                  <c:v>3.6519275410501661</c:v>
                </c:pt>
                <c:pt idx="309">
                  <c:v>3.6850265822077208</c:v>
                </c:pt>
                <c:pt idx="310">
                  <c:v>3.6739935684885365</c:v>
                </c:pt>
                <c:pt idx="311">
                  <c:v>3.6850265822077208</c:v>
                </c:pt>
                <c:pt idx="312">
                  <c:v>3.6850265822077208</c:v>
                </c:pt>
                <c:pt idx="313">
                  <c:v>3.7181256233652751</c:v>
                </c:pt>
                <c:pt idx="314">
                  <c:v>3.7291586370844589</c:v>
                </c:pt>
                <c:pt idx="315">
                  <c:v>3.7181256233652751</c:v>
                </c:pt>
                <c:pt idx="316">
                  <c:v>3.7291586370844589</c:v>
                </c:pt>
                <c:pt idx="317">
                  <c:v>3.7512246645228302</c:v>
                </c:pt>
                <c:pt idx="318">
                  <c:v>3.7732906919611988</c:v>
                </c:pt>
                <c:pt idx="319">
                  <c:v>3.7953567193995688</c:v>
                </c:pt>
                <c:pt idx="320">
                  <c:v>3.8063897331187539</c:v>
                </c:pt>
                <c:pt idx="321">
                  <c:v>3.8063897331187539</c:v>
                </c:pt>
                <c:pt idx="322">
                  <c:v>3.828455760557123</c:v>
                </c:pt>
                <c:pt idx="323">
                  <c:v>3.828455760557123</c:v>
                </c:pt>
                <c:pt idx="324">
                  <c:v>3.8174227468379383</c:v>
                </c:pt>
                <c:pt idx="325">
                  <c:v>3.8615548017146781</c:v>
                </c:pt>
                <c:pt idx="326">
                  <c:v>3.8505217879954925</c:v>
                </c:pt>
                <c:pt idx="327">
                  <c:v>3.8394887742763077</c:v>
                </c:pt>
                <c:pt idx="328">
                  <c:v>0</c:v>
                </c:pt>
                <c:pt idx="331">
                  <c:v>3.8615548017146781</c:v>
                </c:pt>
                <c:pt idx="333">
                  <c:v>2.3169328810288068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A0E-744F-9CBD-08B8BF8002ED}"/>
            </c:ext>
          </c:extLst>
        </c:ser>
        <c:ser>
          <c:idx val="7"/>
          <c:order val="7"/>
          <c:tx>
            <c:v>8.1.3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8.1_3'!$H$9:$H$492</c:f>
              <c:numCache>
                <c:formatCode>General</c:formatCode>
                <c:ptCount val="484"/>
                <c:pt idx="0">
                  <c:v>0</c:v>
                </c:pt>
                <c:pt idx="1">
                  <c:v>1.07118E-5</c:v>
                </c:pt>
                <c:pt idx="2">
                  <c:v>9.0888000000000001E-6</c:v>
                </c:pt>
                <c:pt idx="3">
                  <c:v>8.1149999999999994E-6</c:v>
                </c:pt>
                <c:pt idx="4">
                  <c:v>8.1149999999999994E-6</c:v>
                </c:pt>
                <c:pt idx="5">
                  <c:v>8.4395999999999996E-6</c:v>
                </c:pt>
                <c:pt idx="6">
                  <c:v>1.0387200000000001E-5</c:v>
                </c:pt>
                <c:pt idx="7">
                  <c:v>1.4931600000000001E-5</c:v>
                </c:pt>
                <c:pt idx="8">
                  <c:v>1.9800600000000001E-5</c:v>
                </c:pt>
                <c:pt idx="9">
                  <c:v>2.2072799999999996E-5</c:v>
                </c:pt>
                <c:pt idx="10">
                  <c:v>2.5318799999999996E-5</c:v>
                </c:pt>
                <c:pt idx="11">
                  <c:v>2.8564800000000001E-5</c:v>
                </c:pt>
                <c:pt idx="12">
                  <c:v>3.0512400000000006E-5</c:v>
                </c:pt>
                <c:pt idx="13">
                  <c:v>3.2784600000000005E-5</c:v>
                </c:pt>
                <c:pt idx="14">
                  <c:v>3.6679800000000001E-5</c:v>
                </c:pt>
                <c:pt idx="15">
                  <c:v>3.8952000000000002E-5</c:v>
                </c:pt>
                <c:pt idx="16">
                  <c:v>4.0899600000000004E-5</c:v>
                </c:pt>
                <c:pt idx="17">
                  <c:v>4.3821000000000006E-5</c:v>
                </c:pt>
                <c:pt idx="18">
                  <c:v>4.7391600000000002E-5</c:v>
                </c:pt>
                <c:pt idx="19">
                  <c:v>4.9663799999999997E-5</c:v>
                </c:pt>
                <c:pt idx="20">
                  <c:v>5.1936000000000006E-5</c:v>
                </c:pt>
                <c:pt idx="21">
                  <c:v>5.5182000000000008E-5</c:v>
                </c:pt>
                <c:pt idx="22">
                  <c:v>5.777880000000001E-5</c:v>
                </c:pt>
                <c:pt idx="23">
                  <c:v>6.0050999999999998E-5</c:v>
                </c:pt>
                <c:pt idx="24">
                  <c:v>6.2972400000000007E-5</c:v>
                </c:pt>
                <c:pt idx="25">
                  <c:v>6.5893800000000003E-5</c:v>
                </c:pt>
                <c:pt idx="26">
                  <c:v>6.8490600000000005E-5</c:v>
                </c:pt>
                <c:pt idx="27">
                  <c:v>7.07628E-5</c:v>
                </c:pt>
                <c:pt idx="28">
                  <c:v>7.4333399999999995E-5</c:v>
                </c:pt>
                <c:pt idx="29">
                  <c:v>7.6930199999999997E-5</c:v>
                </c:pt>
                <c:pt idx="30">
                  <c:v>7.8877799999999999E-5</c:v>
                </c:pt>
                <c:pt idx="31">
                  <c:v>8.1474600000000014E-5</c:v>
                </c:pt>
                <c:pt idx="32">
                  <c:v>8.504520000000001E-5</c:v>
                </c:pt>
                <c:pt idx="33">
                  <c:v>8.7642000000000012E-5</c:v>
                </c:pt>
                <c:pt idx="34">
                  <c:v>8.9914199999999994E-5</c:v>
                </c:pt>
                <c:pt idx="35">
                  <c:v>9.2835600000000003E-5</c:v>
                </c:pt>
                <c:pt idx="36">
                  <c:v>9.6081600000000005E-5</c:v>
                </c:pt>
                <c:pt idx="37">
                  <c:v>9.8029200000000007E-5</c:v>
                </c:pt>
                <c:pt idx="38">
                  <c:v>1.00626E-4</c:v>
                </c:pt>
                <c:pt idx="39">
                  <c:v>1.0387200000000001E-4</c:v>
                </c:pt>
                <c:pt idx="40">
                  <c:v>1.0646880000000003E-4</c:v>
                </c:pt>
                <c:pt idx="41">
                  <c:v>1.0874099999999999E-4</c:v>
                </c:pt>
                <c:pt idx="42">
                  <c:v>1.1198700000000001E-4</c:v>
                </c:pt>
                <c:pt idx="43">
                  <c:v>1.1490840000000001E-4</c:v>
                </c:pt>
                <c:pt idx="44">
                  <c:v>1.1718060000000001E-4</c:v>
                </c:pt>
                <c:pt idx="45">
                  <c:v>1.1945280000000001E-4</c:v>
                </c:pt>
                <c:pt idx="46">
                  <c:v>1.226988E-4</c:v>
                </c:pt>
                <c:pt idx="47">
                  <c:v>1.2562019999999999E-4</c:v>
                </c:pt>
                <c:pt idx="48">
                  <c:v>1.278924E-4</c:v>
                </c:pt>
                <c:pt idx="49">
                  <c:v>1.308138E-4</c:v>
                </c:pt>
                <c:pt idx="50">
                  <c:v>1.3373520000000002E-4</c:v>
                </c:pt>
                <c:pt idx="51">
                  <c:v>1.3633200000000002E-4</c:v>
                </c:pt>
                <c:pt idx="52">
                  <c:v>1.386042E-4</c:v>
                </c:pt>
                <c:pt idx="53">
                  <c:v>1.415256E-4</c:v>
                </c:pt>
                <c:pt idx="54">
                  <c:v>1.4444700000000002E-4</c:v>
                </c:pt>
                <c:pt idx="55">
                  <c:v>1.4639460000000001E-4</c:v>
                </c:pt>
                <c:pt idx="56">
                  <c:v>1.4964060000000003E-4</c:v>
                </c:pt>
                <c:pt idx="57">
                  <c:v>1.5288660000000001E-4</c:v>
                </c:pt>
                <c:pt idx="58">
                  <c:v>1.551588E-4</c:v>
                </c:pt>
                <c:pt idx="59">
                  <c:v>1.5743100000000003E-4</c:v>
                </c:pt>
                <c:pt idx="60">
                  <c:v>1.6002779999999998E-4</c:v>
                </c:pt>
                <c:pt idx="61">
                  <c:v>1.6359840000000002E-4</c:v>
                </c:pt>
                <c:pt idx="62">
                  <c:v>1.658706E-4</c:v>
                </c:pt>
                <c:pt idx="63">
                  <c:v>1.6814280000000001E-4</c:v>
                </c:pt>
                <c:pt idx="64">
                  <c:v>1.7171340000000002E-4</c:v>
                </c:pt>
                <c:pt idx="65">
                  <c:v>1.7431019999999999E-4</c:v>
                </c:pt>
                <c:pt idx="66">
                  <c:v>1.7658239999999997E-4</c:v>
                </c:pt>
                <c:pt idx="67">
                  <c:v>1.791792E-4</c:v>
                </c:pt>
                <c:pt idx="68">
                  <c:v>1.8242519999999999E-4</c:v>
                </c:pt>
                <c:pt idx="69">
                  <c:v>1.846974E-4</c:v>
                </c:pt>
                <c:pt idx="70">
                  <c:v>1.8696960000000003E-4</c:v>
                </c:pt>
                <c:pt idx="71">
                  <c:v>1.9086480000000001E-4</c:v>
                </c:pt>
                <c:pt idx="72">
                  <c:v>1.9313699999999999E-4</c:v>
                </c:pt>
                <c:pt idx="73">
                  <c:v>1.9508460000000003E-4</c:v>
                </c:pt>
                <c:pt idx="74">
                  <c:v>1.98006E-4</c:v>
                </c:pt>
                <c:pt idx="75">
                  <c:v>2.0157660000000001E-4</c:v>
                </c:pt>
                <c:pt idx="76">
                  <c:v>2.0384880000000002E-4</c:v>
                </c:pt>
                <c:pt idx="77">
                  <c:v>2.0644560000000002E-4</c:v>
                </c:pt>
                <c:pt idx="78">
                  <c:v>2.0936699999999999E-4</c:v>
                </c:pt>
                <c:pt idx="79">
                  <c:v>2.1196380000000002E-4</c:v>
                </c:pt>
                <c:pt idx="80">
                  <c:v>2.1456060000000005E-4</c:v>
                </c:pt>
                <c:pt idx="81">
                  <c:v>2.1683279999999997E-4</c:v>
                </c:pt>
                <c:pt idx="82">
                  <c:v>2.2007880000000002E-4</c:v>
                </c:pt>
                <c:pt idx="83">
                  <c:v>2.2267559999999999E-4</c:v>
                </c:pt>
                <c:pt idx="84">
                  <c:v>2.2494779999999997E-4</c:v>
                </c:pt>
                <c:pt idx="85">
                  <c:v>2.2884299999999995E-4</c:v>
                </c:pt>
                <c:pt idx="86">
                  <c:v>2.3143980000000001E-4</c:v>
                </c:pt>
                <c:pt idx="87">
                  <c:v>2.3338740000000002E-4</c:v>
                </c:pt>
                <c:pt idx="88">
                  <c:v>2.356596E-4</c:v>
                </c:pt>
                <c:pt idx="89">
                  <c:v>2.3923020000000004E-4</c:v>
                </c:pt>
                <c:pt idx="90">
                  <c:v>2.4182699999999996E-4</c:v>
                </c:pt>
                <c:pt idx="91">
                  <c:v>2.4409920000000005E-4</c:v>
                </c:pt>
                <c:pt idx="92">
                  <c:v>2.4702060000000002E-4</c:v>
                </c:pt>
                <c:pt idx="93">
                  <c:v>2.5026660000000001E-4</c:v>
                </c:pt>
                <c:pt idx="94">
                  <c:v>2.5253880000000002E-4</c:v>
                </c:pt>
                <c:pt idx="95">
                  <c:v>2.5481099999999997E-4</c:v>
                </c:pt>
                <c:pt idx="96">
                  <c:v>2.5805699999999996E-4</c:v>
                </c:pt>
                <c:pt idx="97">
                  <c:v>2.6065380000000001E-4</c:v>
                </c:pt>
                <c:pt idx="98">
                  <c:v>2.6292599999999997E-4</c:v>
                </c:pt>
                <c:pt idx="99">
                  <c:v>2.6617200000000001E-4</c:v>
                </c:pt>
                <c:pt idx="100">
                  <c:v>2.69418E-4</c:v>
                </c:pt>
                <c:pt idx="101">
                  <c:v>2.7136559999999996E-4</c:v>
                </c:pt>
                <c:pt idx="102">
                  <c:v>2.7363780000000002E-4</c:v>
                </c:pt>
                <c:pt idx="103">
                  <c:v>2.7688380000000001E-4</c:v>
                </c:pt>
                <c:pt idx="104">
                  <c:v>2.801298E-4</c:v>
                </c:pt>
                <c:pt idx="105">
                  <c:v>2.8207740000000007E-4</c:v>
                </c:pt>
                <c:pt idx="106">
                  <c:v>2.8499880000000001E-4</c:v>
                </c:pt>
                <c:pt idx="107">
                  <c:v>2.8824480000000006E-4</c:v>
                </c:pt>
                <c:pt idx="108">
                  <c:v>2.9019240000000002E-4</c:v>
                </c:pt>
                <c:pt idx="109">
                  <c:v>2.9278920000000002E-4</c:v>
                </c:pt>
                <c:pt idx="110">
                  <c:v>2.9571060000000001E-4</c:v>
                </c:pt>
                <c:pt idx="111">
                  <c:v>2.9863200000000006E-4</c:v>
                </c:pt>
                <c:pt idx="112">
                  <c:v>3.0057960000000002E-4</c:v>
                </c:pt>
                <c:pt idx="113">
                  <c:v>3.0350099999999997E-4</c:v>
                </c:pt>
                <c:pt idx="114">
                  <c:v>3.070716E-4</c:v>
                </c:pt>
                <c:pt idx="115">
                  <c:v>3.0934380000000001E-4</c:v>
                </c:pt>
                <c:pt idx="116">
                  <c:v>3.1161600000000002E-4</c:v>
                </c:pt>
                <c:pt idx="117">
                  <c:v>3.1421280000000002E-4</c:v>
                </c:pt>
                <c:pt idx="118">
                  <c:v>3.1810800000000005E-4</c:v>
                </c:pt>
                <c:pt idx="119">
                  <c:v>3.2005559999999996E-4</c:v>
                </c:pt>
                <c:pt idx="120">
                  <c:v>3.2265240000000001E-4</c:v>
                </c:pt>
                <c:pt idx="121">
                  <c:v>3.2589840000000006E-4</c:v>
                </c:pt>
                <c:pt idx="122">
                  <c:v>3.2849520000000001E-4</c:v>
                </c:pt>
                <c:pt idx="123">
                  <c:v>3.3076740000000007E-4</c:v>
                </c:pt>
                <c:pt idx="124">
                  <c:v>3.3303959999999997E-4</c:v>
                </c:pt>
                <c:pt idx="125">
                  <c:v>3.3628560000000001E-4</c:v>
                </c:pt>
                <c:pt idx="126">
                  <c:v>3.3888240000000007E-4</c:v>
                </c:pt>
                <c:pt idx="127">
                  <c:v>3.4115460000000002E-4</c:v>
                </c:pt>
                <c:pt idx="128">
                  <c:v>3.450498E-4</c:v>
                </c:pt>
                <c:pt idx="129">
                  <c:v>3.4764660000000005E-4</c:v>
                </c:pt>
                <c:pt idx="130">
                  <c:v>3.4959420000000001E-4</c:v>
                </c:pt>
                <c:pt idx="131">
                  <c:v>3.5219100000000002E-4</c:v>
                </c:pt>
                <c:pt idx="132">
                  <c:v>3.557616E-4</c:v>
                </c:pt>
                <c:pt idx="133">
                  <c:v>3.5803379999999995E-4</c:v>
                </c:pt>
                <c:pt idx="134">
                  <c:v>3.6030600000000002E-4</c:v>
                </c:pt>
                <c:pt idx="135">
                  <c:v>3.6355200000000006E-4</c:v>
                </c:pt>
                <c:pt idx="136">
                  <c:v>3.664734E-4</c:v>
                </c:pt>
                <c:pt idx="137">
                  <c:v>3.6874560000000001E-4</c:v>
                </c:pt>
                <c:pt idx="138">
                  <c:v>3.7101780000000002E-4</c:v>
                </c:pt>
                <c:pt idx="139">
                  <c:v>3.7426380000000001E-4</c:v>
                </c:pt>
                <c:pt idx="140">
                  <c:v>3.7686060000000001E-4</c:v>
                </c:pt>
                <c:pt idx="141">
                  <c:v>3.7913280000000002E-4</c:v>
                </c:pt>
                <c:pt idx="142">
                  <c:v>3.8237880000000001E-4</c:v>
                </c:pt>
                <c:pt idx="143">
                  <c:v>3.8562479999999999E-4</c:v>
                </c:pt>
                <c:pt idx="144">
                  <c:v>3.8757240000000006E-4</c:v>
                </c:pt>
                <c:pt idx="145">
                  <c:v>3.8984460000000002E-4</c:v>
                </c:pt>
                <c:pt idx="146">
                  <c:v>3.9309060000000001E-4</c:v>
                </c:pt>
                <c:pt idx="147">
                  <c:v>3.96012E-4</c:v>
                </c:pt>
                <c:pt idx="148">
                  <c:v>3.9828419999999996E-4</c:v>
                </c:pt>
                <c:pt idx="149">
                  <c:v>4.0120560000000001E-4</c:v>
                </c:pt>
                <c:pt idx="150">
                  <c:v>4.0445160000000005E-4</c:v>
                </c:pt>
                <c:pt idx="151">
                  <c:v>4.0672380000000006E-4</c:v>
                </c:pt>
                <c:pt idx="152">
                  <c:v>4.0899600000000007E-4</c:v>
                </c:pt>
                <c:pt idx="153">
                  <c:v>4.1191740000000001E-4</c:v>
                </c:pt>
                <c:pt idx="154">
                  <c:v>4.1483879999999995E-4</c:v>
                </c:pt>
                <c:pt idx="155">
                  <c:v>4.1711100000000007E-4</c:v>
                </c:pt>
                <c:pt idx="156">
                  <c:v>4.1970780000000001E-4</c:v>
                </c:pt>
                <c:pt idx="157">
                  <c:v>4.2327839999999994E-4</c:v>
                </c:pt>
                <c:pt idx="158">
                  <c:v>4.2555059999999995E-4</c:v>
                </c:pt>
                <c:pt idx="159">
                  <c:v>4.2782279999999996E-4</c:v>
                </c:pt>
                <c:pt idx="160">
                  <c:v>4.310688E-4</c:v>
                </c:pt>
                <c:pt idx="161">
                  <c:v>4.3431480000000005E-4</c:v>
                </c:pt>
                <c:pt idx="162">
                  <c:v>4.3626240000000001E-4</c:v>
                </c:pt>
                <c:pt idx="163">
                  <c:v>4.3885920000000001E-4</c:v>
                </c:pt>
                <c:pt idx="164">
                  <c:v>4.4242980000000004E-4</c:v>
                </c:pt>
                <c:pt idx="165">
                  <c:v>4.44702E-4</c:v>
                </c:pt>
                <c:pt idx="166">
                  <c:v>4.4697420000000001E-4</c:v>
                </c:pt>
                <c:pt idx="167">
                  <c:v>4.4957100000000006E-4</c:v>
                </c:pt>
                <c:pt idx="168">
                  <c:v>4.52817E-4</c:v>
                </c:pt>
                <c:pt idx="169">
                  <c:v>4.5508920000000001E-4</c:v>
                </c:pt>
                <c:pt idx="170">
                  <c:v>4.576859999999999E-4</c:v>
                </c:pt>
                <c:pt idx="171">
                  <c:v>4.6125659999999999E-4</c:v>
                </c:pt>
                <c:pt idx="172">
                  <c:v>4.635288E-4</c:v>
                </c:pt>
                <c:pt idx="173">
                  <c:v>4.6580100000000001E-4</c:v>
                </c:pt>
                <c:pt idx="174">
                  <c:v>4.6839780000000006E-4</c:v>
                </c:pt>
                <c:pt idx="175">
                  <c:v>4.719684000000001E-4</c:v>
                </c:pt>
                <c:pt idx="176">
                  <c:v>4.7424060000000006E-4</c:v>
                </c:pt>
                <c:pt idx="177">
                  <c:v>4.7651280000000006E-4</c:v>
                </c:pt>
                <c:pt idx="178">
                  <c:v>4.8008339999999999E-4</c:v>
                </c:pt>
                <c:pt idx="179">
                  <c:v>4.8300479999999999E-4</c:v>
                </c:pt>
                <c:pt idx="180">
                  <c:v>4.8495240000000006E-4</c:v>
                </c:pt>
                <c:pt idx="181">
                  <c:v>4.8722460000000006E-4</c:v>
                </c:pt>
                <c:pt idx="182">
                  <c:v>4.9047060000000011E-4</c:v>
                </c:pt>
                <c:pt idx="183">
                  <c:v>4.9306739999999995E-4</c:v>
                </c:pt>
                <c:pt idx="184">
                  <c:v>4.9533960000000001E-4</c:v>
                </c:pt>
                <c:pt idx="185">
                  <c:v>4.9858560000000005E-4</c:v>
                </c:pt>
                <c:pt idx="186">
                  <c:v>5.018316000000001E-4</c:v>
                </c:pt>
                <c:pt idx="187">
                  <c:v>5.0377920000000006E-4</c:v>
                </c:pt>
                <c:pt idx="188">
                  <c:v>5.06376E-4</c:v>
                </c:pt>
                <c:pt idx="189">
                  <c:v>5.0962199999999994E-4</c:v>
                </c:pt>
                <c:pt idx="190">
                  <c:v>5.122188E-4</c:v>
                </c:pt>
                <c:pt idx="191">
                  <c:v>5.1449100000000006E-4</c:v>
                </c:pt>
                <c:pt idx="192">
                  <c:v>5.177370000000001E-4</c:v>
                </c:pt>
                <c:pt idx="193">
                  <c:v>5.2098300000000004E-4</c:v>
                </c:pt>
                <c:pt idx="194">
                  <c:v>5.2293059999999989E-4</c:v>
                </c:pt>
                <c:pt idx="195">
                  <c:v>5.2552740000000005E-4</c:v>
                </c:pt>
                <c:pt idx="196">
                  <c:v>5.284488000000001E-4</c:v>
                </c:pt>
                <c:pt idx="197">
                  <c:v>5.3104560000000005E-4</c:v>
                </c:pt>
                <c:pt idx="198">
                  <c:v>5.3331780000000001E-4</c:v>
                </c:pt>
                <c:pt idx="199">
                  <c:v>5.3623920000000005E-4</c:v>
                </c:pt>
                <c:pt idx="200">
                  <c:v>5.3948519999999988E-4</c:v>
                </c:pt>
                <c:pt idx="201">
                  <c:v>5.4175739999999994E-4</c:v>
                </c:pt>
                <c:pt idx="202">
                  <c:v>5.4402960000000001E-4</c:v>
                </c:pt>
                <c:pt idx="203">
                  <c:v>5.4727560000000005E-4</c:v>
                </c:pt>
                <c:pt idx="204">
                  <c:v>5.5052160000000009E-4</c:v>
                </c:pt>
                <c:pt idx="205">
                  <c:v>5.5246919999999995E-4</c:v>
                </c:pt>
                <c:pt idx="206">
                  <c:v>5.5539059999999999E-4</c:v>
                </c:pt>
                <c:pt idx="207">
                  <c:v>5.5863660000000004E-4</c:v>
                </c:pt>
                <c:pt idx="208">
                  <c:v>5.6090879999999999E-4</c:v>
                </c:pt>
                <c:pt idx="209">
                  <c:v>5.6318099999999995E-4</c:v>
                </c:pt>
                <c:pt idx="210">
                  <c:v>5.661024E-4</c:v>
                </c:pt>
                <c:pt idx="211">
                  <c:v>5.6902380000000005E-4</c:v>
                </c:pt>
                <c:pt idx="212">
                  <c:v>5.7129600000000011E-4</c:v>
                </c:pt>
                <c:pt idx="213">
                  <c:v>5.7389279999999995E-4</c:v>
                </c:pt>
                <c:pt idx="214">
                  <c:v>5.771388000000001E-4</c:v>
                </c:pt>
                <c:pt idx="215">
                  <c:v>5.8006020000000004E-4</c:v>
                </c:pt>
                <c:pt idx="216">
                  <c:v>5.820078E-4</c:v>
                </c:pt>
                <c:pt idx="217">
                  <c:v>5.8492920000000005E-4</c:v>
                </c:pt>
                <c:pt idx="218">
                  <c:v>5.8849979999999998E-4</c:v>
                </c:pt>
                <c:pt idx="219">
                  <c:v>5.9077200000000004E-4</c:v>
                </c:pt>
                <c:pt idx="220">
                  <c:v>5.930442E-4</c:v>
                </c:pt>
                <c:pt idx="221">
                  <c:v>5.9629020000000004E-4</c:v>
                </c:pt>
                <c:pt idx="222">
                  <c:v>5.9888699999999999E-4</c:v>
                </c:pt>
                <c:pt idx="223">
                  <c:v>6.0115920000000005E-4</c:v>
                </c:pt>
                <c:pt idx="224">
                  <c:v>6.0375600000000011E-4</c:v>
                </c:pt>
                <c:pt idx="225">
                  <c:v>6.0700199999999993E-4</c:v>
                </c:pt>
                <c:pt idx="226">
                  <c:v>6.0959879999999999E-4</c:v>
                </c:pt>
                <c:pt idx="227">
                  <c:v>6.1154640000000006E-4</c:v>
                </c:pt>
                <c:pt idx="228">
                  <c:v>6.1511700000000009E-4</c:v>
                </c:pt>
                <c:pt idx="229">
                  <c:v>6.1803840000000014E-4</c:v>
                </c:pt>
                <c:pt idx="230">
                  <c:v>6.1998599999999989E-4</c:v>
                </c:pt>
                <c:pt idx="231">
                  <c:v>6.2258280000000005E-4</c:v>
                </c:pt>
                <c:pt idx="232">
                  <c:v>6.2582879999999999E-4</c:v>
                </c:pt>
                <c:pt idx="233">
                  <c:v>6.2842560000000004E-4</c:v>
                </c:pt>
                <c:pt idx="234">
                  <c:v>6.3102239999999999E-4</c:v>
                </c:pt>
                <c:pt idx="235">
                  <c:v>6.3426839999999993E-4</c:v>
                </c:pt>
                <c:pt idx="236">
                  <c:v>6.3718979999999998E-4</c:v>
                </c:pt>
                <c:pt idx="237">
                  <c:v>6.3946199999999993E-4</c:v>
                </c:pt>
                <c:pt idx="238">
                  <c:v>6.4173419999999999E-4</c:v>
                </c:pt>
                <c:pt idx="239">
                  <c:v>6.4465560000000004E-4</c:v>
                </c:pt>
                <c:pt idx="240">
                  <c:v>6.4757700000000009E-4</c:v>
                </c:pt>
                <c:pt idx="241">
                  <c:v>6.4952460000000005E-4</c:v>
                </c:pt>
                <c:pt idx="242">
                  <c:v>6.5244599999999999E-4</c:v>
                </c:pt>
                <c:pt idx="243">
                  <c:v>6.5601660000000003E-4</c:v>
                </c:pt>
                <c:pt idx="244">
                  <c:v>6.5828880000000009E-4</c:v>
                </c:pt>
                <c:pt idx="245">
                  <c:v>6.6023639999999995E-4</c:v>
                </c:pt>
                <c:pt idx="246">
                  <c:v>6.6380699999999987E-4</c:v>
                </c:pt>
                <c:pt idx="247">
                  <c:v>6.6672839999999992E-4</c:v>
                </c:pt>
                <c:pt idx="248">
                  <c:v>6.6900060000000009E-4</c:v>
                </c:pt>
                <c:pt idx="249">
                  <c:v>6.7192200000000004E-4</c:v>
                </c:pt>
                <c:pt idx="250">
                  <c:v>6.7516800000000008E-4</c:v>
                </c:pt>
                <c:pt idx="251">
                  <c:v>6.7711560000000004E-4</c:v>
                </c:pt>
                <c:pt idx="252">
                  <c:v>6.7938779999999999E-4</c:v>
                </c:pt>
                <c:pt idx="253">
                  <c:v>6.8263380000000004E-4</c:v>
                </c:pt>
                <c:pt idx="254">
                  <c:v>6.8555519999999998E-4</c:v>
                </c:pt>
                <c:pt idx="255">
                  <c:v>6.8750279999999994E-4</c:v>
                </c:pt>
                <c:pt idx="256">
                  <c:v>6.9042419999999999E-4</c:v>
                </c:pt>
                <c:pt idx="257">
                  <c:v>6.9399480000000003E-4</c:v>
                </c:pt>
                <c:pt idx="258">
                  <c:v>6.9594239999999999E-4</c:v>
                </c:pt>
                <c:pt idx="259">
                  <c:v>6.9821460000000005E-4</c:v>
                </c:pt>
                <c:pt idx="260">
                  <c:v>7.011360000000001E-4</c:v>
                </c:pt>
                <c:pt idx="261">
                  <c:v>7.0438200000000003E-4</c:v>
                </c:pt>
                <c:pt idx="262">
                  <c:v>7.0697879999999998E-4</c:v>
                </c:pt>
                <c:pt idx="263">
                  <c:v>7.0957559999999993E-4</c:v>
                </c:pt>
                <c:pt idx="264">
                  <c:v>7.1282159999999997E-4</c:v>
                </c:pt>
                <c:pt idx="265">
                  <c:v>7.1509380000000014E-4</c:v>
                </c:pt>
                <c:pt idx="266">
                  <c:v>7.173660000000001E-4</c:v>
                </c:pt>
                <c:pt idx="267">
                  <c:v>7.2028739999999993E-4</c:v>
                </c:pt>
                <c:pt idx="268">
                  <c:v>7.2353339999999997E-4</c:v>
                </c:pt>
                <c:pt idx="269">
                  <c:v>7.2580560000000004E-4</c:v>
                </c:pt>
                <c:pt idx="270">
                  <c:v>7.280778000000001E-4</c:v>
                </c:pt>
                <c:pt idx="271">
                  <c:v>7.3132379999999992E-4</c:v>
                </c:pt>
                <c:pt idx="272">
                  <c:v>7.3424520000000019E-4</c:v>
                </c:pt>
                <c:pt idx="273">
                  <c:v>7.3619279999999994E-4</c:v>
                </c:pt>
                <c:pt idx="274">
                  <c:v>7.3878959999999999E-4</c:v>
                </c:pt>
                <c:pt idx="275">
                  <c:v>7.4236020000000003E-4</c:v>
                </c:pt>
                <c:pt idx="276">
                  <c:v>7.4495700000000008E-4</c:v>
                </c:pt>
                <c:pt idx="277">
                  <c:v>7.4722920000000004E-4</c:v>
                </c:pt>
                <c:pt idx="278">
                  <c:v>7.5047519999999997E-4</c:v>
                </c:pt>
                <c:pt idx="279">
                  <c:v>7.5339660000000002E-4</c:v>
                </c:pt>
                <c:pt idx="280">
                  <c:v>7.5566879999999998E-4</c:v>
                </c:pt>
                <c:pt idx="281">
                  <c:v>7.5794100000000004E-4</c:v>
                </c:pt>
                <c:pt idx="282">
                  <c:v>7.6151160000000008E-4</c:v>
                </c:pt>
                <c:pt idx="283">
                  <c:v>7.6378379999999992E-4</c:v>
                </c:pt>
                <c:pt idx="284">
                  <c:v>7.6573139999999999E-4</c:v>
                </c:pt>
                <c:pt idx="285">
                  <c:v>7.6930200000000003E-4</c:v>
                </c:pt>
                <c:pt idx="286">
                  <c:v>7.7222340000000008E-4</c:v>
                </c:pt>
                <c:pt idx="287">
                  <c:v>7.7449560000000003E-4</c:v>
                </c:pt>
                <c:pt idx="288">
                  <c:v>7.7676779999999999E-4</c:v>
                </c:pt>
                <c:pt idx="289">
                  <c:v>7.8001380000000014E-4</c:v>
                </c:pt>
                <c:pt idx="290">
                  <c:v>7.8293519999999997E-4</c:v>
                </c:pt>
                <c:pt idx="291">
                  <c:v>7.8520740000000003E-4</c:v>
                </c:pt>
                <c:pt idx="292">
                  <c:v>7.8812879999999997E-4</c:v>
                </c:pt>
                <c:pt idx="293">
                  <c:v>7.9137479999999991E-4</c:v>
                </c:pt>
                <c:pt idx="294">
                  <c:v>7.9364700000000008E-4</c:v>
                </c:pt>
                <c:pt idx="295">
                  <c:v>7.9559460000000004E-4</c:v>
                </c:pt>
                <c:pt idx="296">
                  <c:v>7.9884060000000008E-4</c:v>
                </c:pt>
                <c:pt idx="297">
                  <c:v>8.0176200000000013E-4</c:v>
                </c:pt>
                <c:pt idx="298">
                  <c:v>8.0370959999999999E-4</c:v>
                </c:pt>
                <c:pt idx="299">
                  <c:v>8.0695560000000003E-4</c:v>
                </c:pt>
                <c:pt idx="300">
                  <c:v>8.1020159999999986E-4</c:v>
                </c:pt>
                <c:pt idx="301">
                  <c:v>8.1247380000000003E-4</c:v>
                </c:pt>
                <c:pt idx="302">
                  <c:v>8.1474600000000009E-4</c:v>
                </c:pt>
                <c:pt idx="303">
                  <c:v>8.1766740000000003E-4</c:v>
                </c:pt>
                <c:pt idx="304">
                  <c:v>8.2091340000000007E-4</c:v>
                </c:pt>
                <c:pt idx="305">
                  <c:v>8.2318559999999992E-4</c:v>
                </c:pt>
                <c:pt idx="306">
                  <c:v>8.2578240000000008E-4</c:v>
                </c:pt>
                <c:pt idx="307">
                  <c:v>8.2935300000000001E-4</c:v>
                </c:pt>
                <c:pt idx="308">
                  <c:v>8.3130059999999997E-4</c:v>
                </c:pt>
                <c:pt idx="309">
                  <c:v>8.3389740000000003E-4</c:v>
                </c:pt>
                <c:pt idx="310">
                  <c:v>8.3681879999999986E-4</c:v>
                </c:pt>
                <c:pt idx="311">
                  <c:v>8.4006480000000001E-4</c:v>
                </c:pt>
                <c:pt idx="312">
                  <c:v>8.4201239999999998E-4</c:v>
                </c:pt>
                <c:pt idx="313">
                  <c:v>8.4428459999999993E-4</c:v>
                </c:pt>
                <c:pt idx="314">
                  <c:v>8.4817979999999996E-4</c:v>
                </c:pt>
                <c:pt idx="315">
                  <c:v>8.5045200000000013E-4</c:v>
                </c:pt>
                <c:pt idx="316">
                  <c:v>8.5239959999999998E-4</c:v>
                </c:pt>
                <c:pt idx="317">
                  <c:v>8.5532100000000003E-4</c:v>
                </c:pt>
                <c:pt idx="318">
                  <c:v>8.5889160000000007E-4</c:v>
                </c:pt>
                <c:pt idx="319">
                  <c:v>8.6116379999999992E-4</c:v>
                </c:pt>
                <c:pt idx="320">
                  <c:v>8.6343600000000009E-4</c:v>
                </c:pt>
                <c:pt idx="321">
                  <c:v>8.6668200000000013E-4</c:v>
                </c:pt>
                <c:pt idx="322">
                  <c:v>8.6927879999999986E-4</c:v>
                </c:pt>
                <c:pt idx="323">
                  <c:v>8.7155100000000014E-4</c:v>
                </c:pt>
                <c:pt idx="324">
                  <c:v>8.7447239999999997E-4</c:v>
                </c:pt>
                <c:pt idx="325">
                  <c:v>8.7739379999999991E-4</c:v>
                </c:pt>
                <c:pt idx="326">
                  <c:v>8.7999059999999997E-4</c:v>
                </c:pt>
                <c:pt idx="327">
                  <c:v>8.8226280000000003E-4</c:v>
                </c:pt>
                <c:pt idx="328">
                  <c:v>8.8583339999999996E-4</c:v>
                </c:pt>
                <c:pt idx="329">
                  <c:v>8.887547999999999E-4</c:v>
                </c:pt>
                <c:pt idx="330">
                  <c:v>8.9037779999999987E-4</c:v>
                </c:pt>
                <c:pt idx="331">
                  <c:v>8.9297459999999993E-4</c:v>
                </c:pt>
                <c:pt idx="332">
                  <c:v>8.9654520000000007E-4</c:v>
                </c:pt>
                <c:pt idx="333">
                  <c:v>8.9914200000000013E-4</c:v>
                </c:pt>
                <c:pt idx="334">
                  <c:v>9.0141419999999997E-4</c:v>
                </c:pt>
                <c:pt idx="335">
                  <c:v>9.0433560000000013E-4</c:v>
                </c:pt>
                <c:pt idx="336">
                  <c:v>9.0758159999999996E-4</c:v>
                </c:pt>
                <c:pt idx="337">
                  <c:v>9.0985379999999991E-4</c:v>
                </c:pt>
                <c:pt idx="338">
                  <c:v>9.1212600000000008E-4</c:v>
                </c:pt>
                <c:pt idx="339">
                  <c:v>9.153719999999998E-4</c:v>
                </c:pt>
                <c:pt idx="340">
                  <c:v>9.1796880000000007E-4</c:v>
                </c:pt>
                <c:pt idx="341">
                  <c:v>9.2024099999999981E-4</c:v>
                </c:pt>
                <c:pt idx="342">
                  <c:v>9.2316239999999997E-4</c:v>
                </c:pt>
                <c:pt idx="343">
                  <c:v>9.267329999999999E-4</c:v>
                </c:pt>
                <c:pt idx="344">
                  <c:v>9.2868060000000007E-4</c:v>
                </c:pt>
                <c:pt idx="345">
                  <c:v>9.3095280000000003E-4</c:v>
                </c:pt>
                <c:pt idx="346">
                  <c:v>9.3419879999999986E-4</c:v>
                </c:pt>
                <c:pt idx="347">
                  <c:v>9.3712020000000023E-4</c:v>
                </c:pt>
                <c:pt idx="348">
                  <c:v>9.3939239999999997E-4</c:v>
                </c:pt>
                <c:pt idx="349">
                  <c:v>9.4231380000000002E-4</c:v>
                </c:pt>
                <c:pt idx="350">
                  <c:v>9.4523520000000007E-4</c:v>
                </c:pt>
                <c:pt idx="351">
                  <c:v>9.4750739999999991E-4</c:v>
                </c:pt>
                <c:pt idx="352">
                  <c:v>9.5010420000000019E-4</c:v>
                </c:pt>
                <c:pt idx="353">
                  <c:v>9.5302560000000013E-4</c:v>
                </c:pt>
                <c:pt idx="354">
                  <c:v>9.5594699999999996E-4</c:v>
                </c:pt>
                <c:pt idx="355">
                  <c:v>9.5789460000000003E-4</c:v>
                </c:pt>
                <c:pt idx="356">
                  <c:v>9.6114059999999986E-4</c:v>
                </c:pt>
                <c:pt idx="357">
                  <c:v>9.643865999999999E-4</c:v>
                </c:pt>
                <c:pt idx="358">
                  <c:v>9.6665879999999985E-4</c:v>
                </c:pt>
                <c:pt idx="359">
                  <c:v>9.6860640000000003E-4</c:v>
                </c:pt>
                <c:pt idx="360">
                  <c:v>9.7152780000000019E-4</c:v>
                </c:pt>
                <c:pt idx="361">
                  <c:v>9.75423E-4</c:v>
                </c:pt>
                <c:pt idx="362">
                  <c:v>9.7737059999999996E-4</c:v>
                </c:pt>
                <c:pt idx="363">
                  <c:v>9.7996739999999991E-4</c:v>
                </c:pt>
                <c:pt idx="364">
                  <c:v>9.8321340000000028E-4</c:v>
                </c:pt>
                <c:pt idx="365">
                  <c:v>9.8581020000000001E-4</c:v>
                </c:pt>
                <c:pt idx="366">
                  <c:v>9.8808240000000007E-4</c:v>
                </c:pt>
                <c:pt idx="367">
                  <c:v>9.9067920000000002E-4</c:v>
                </c:pt>
                <c:pt idx="368">
                  <c:v>9.9392520000000017E-4</c:v>
                </c:pt>
                <c:pt idx="369">
                  <c:v>9.9619740000000023E-4</c:v>
                </c:pt>
                <c:pt idx="370">
                  <c:v>9.9846959999999986E-4</c:v>
                </c:pt>
                <c:pt idx="371">
                  <c:v>1.0023648000000002E-3</c:v>
                </c:pt>
                <c:pt idx="372">
                  <c:v>1.0046370000000001E-3</c:v>
                </c:pt>
                <c:pt idx="373">
                  <c:v>1.0065845999999998E-3</c:v>
                </c:pt>
                <c:pt idx="374">
                  <c:v>1.0095060000000001E-3</c:v>
                </c:pt>
                <c:pt idx="375">
                  <c:v>1.0130765999999999E-3</c:v>
                </c:pt>
                <c:pt idx="376">
                  <c:v>1.0153488000000002E-3</c:v>
                </c:pt>
                <c:pt idx="377">
                  <c:v>1.0179455999999999E-3</c:v>
                </c:pt>
                <c:pt idx="378">
                  <c:v>1.020867E-3</c:v>
                </c:pt>
                <c:pt idx="379">
                  <c:v>1.0234638000000001E-3</c:v>
                </c:pt>
                <c:pt idx="380">
                  <c:v>1.0260605999999999E-3</c:v>
                </c:pt>
                <c:pt idx="381">
                  <c:v>1.0283328000000001E-3</c:v>
                </c:pt>
                <c:pt idx="382">
                  <c:v>1.0315788000000001E-3</c:v>
                </c:pt>
                <c:pt idx="383">
                  <c:v>1.0341756E-3</c:v>
                </c:pt>
                <c:pt idx="384">
                  <c:v>1.0364478000000001E-3</c:v>
                </c:pt>
                <c:pt idx="385">
                  <c:v>1.0400184000000001E-3</c:v>
                </c:pt>
                <c:pt idx="386">
                  <c:v>1.0429398000000002E-3</c:v>
                </c:pt>
                <c:pt idx="387">
                  <c:v>1.0448873999999999E-3</c:v>
                </c:pt>
                <c:pt idx="388">
                  <c:v>1.0471596E-3</c:v>
                </c:pt>
                <c:pt idx="389">
                  <c:v>1.0507302E-3</c:v>
                </c:pt>
                <c:pt idx="390">
                  <c:v>1.0536516000000001E-3</c:v>
                </c:pt>
                <c:pt idx="391">
                  <c:v>1.0555992E-3</c:v>
                </c:pt>
                <c:pt idx="392">
                  <c:v>1.0585205999999998E-3</c:v>
                </c:pt>
                <c:pt idx="393">
                  <c:v>1.0617666000000002E-3</c:v>
                </c:pt>
                <c:pt idx="394">
                  <c:v>1.0640388000000001E-3</c:v>
                </c:pt>
                <c:pt idx="395">
                  <c:v>1.0663110000000001E-3</c:v>
                </c:pt>
                <c:pt idx="396">
                  <c:v>1.0695570000000001E-3</c:v>
                </c:pt>
                <c:pt idx="397">
                  <c:v>1.0721537999999998E-3</c:v>
                </c:pt>
                <c:pt idx="398">
                  <c:v>1.0744260000000001E-3</c:v>
                </c:pt>
                <c:pt idx="399">
                  <c:v>1.077672E-3</c:v>
                </c:pt>
                <c:pt idx="400">
                  <c:v>1.0809180000000002E-3</c:v>
                </c:pt>
                <c:pt idx="401">
                  <c:v>1.0828655999999999E-3</c:v>
                </c:pt>
                <c:pt idx="402">
                  <c:v>1.0851378E-3</c:v>
                </c:pt>
                <c:pt idx="403">
                  <c:v>1.0883838000000001E-3</c:v>
                </c:pt>
                <c:pt idx="404">
                  <c:v>1.0916297999999998E-3</c:v>
                </c:pt>
                <c:pt idx="405">
                  <c:v>1.0935774E-3</c:v>
                </c:pt>
                <c:pt idx="406">
                  <c:v>1.0964987999999998E-3</c:v>
                </c:pt>
                <c:pt idx="407">
                  <c:v>1.0997448E-3</c:v>
                </c:pt>
                <c:pt idx="408">
                  <c:v>1.1016924E-3</c:v>
                </c:pt>
                <c:pt idx="409">
                  <c:v>1.1042892000000001E-3</c:v>
                </c:pt>
                <c:pt idx="410">
                  <c:v>1.1072106000000002E-3</c:v>
                </c:pt>
                <c:pt idx="411">
                  <c:v>1.1101320000000002E-3</c:v>
                </c:pt>
                <c:pt idx="412">
                  <c:v>1.1120796E-3</c:v>
                </c:pt>
                <c:pt idx="413">
                  <c:v>1.115001E-3</c:v>
                </c:pt>
                <c:pt idx="414">
                  <c:v>1.1185716E-3</c:v>
                </c:pt>
                <c:pt idx="415">
                  <c:v>1.1208438000000001E-3</c:v>
                </c:pt>
                <c:pt idx="416">
                  <c:v>1.123116E-3</c:v>
                </c:pt>
                <c:pt idx="417">
                  <c:v>1.1257127999999999E-3</c:v>
                </c:pt>
                <c:pt idx="418">
                  <c:v>1.129608E-3</c:v>
                </c:pt>
                <c:pt idx="419">
                  <c:v>1.1315556E-3</c:v>
                </c:pt>
                <c:pt idx="420">
                  <c:v>1.1341524E-3</c:v>
                </c:pt>
                <c:pt idx="421">
                  <c:v>1.1373984000000001E-3</c:v>
                </c:pt>
                <c:pt idx="422">
                  <c:v>1.1399952000000001E-3</c:v>
                </c:pt>
                <c:pt idx="423">
                  <c:v>1.1422673999999999E-3</c:v>
                </c:pt>
                <c:pt idx="424">
                  <c:v>1.1445396E-3</c:v>
                </c:pt>
                <c:pt idx="425">
                  <c:v>1.1477855999999999E-3</c:v>
                </c:pt>
                <c:pt idx="426">
                  <c:v>1.1503824000000001E-3</c:v>
                </c:pt>
                <c:pt idx="427">
                  <c:v>1.1526546000000001E-3</c:v>
                </c:pt>
                <c:pt idx="428">
                  <c:v>1.1562252000000002E-3</c:v>
                </c:pt>
                <c:pt idx="429">
                  <c:v>1.1591465999999998E-3</c:v>
                </c:pt>
                <c:pt idx="430">
                  <c:v>1.1610942000000002E-3</c:v>
                </c:pt>
                <c:pt idx="431">
                  <c:v>1.1636909999999999E-3</c:v>
                </c:pt>
                <c:pt idx="432">
                  <c:v>1.1672615999999999E-3</c:v>
                </c:pt>
                <c:pt idx="433">
                  <c:v>1.1695338E-3</c:v>
                </c:pt>
                <c:pt idx="434">
                  <c:v>1.1718059999999998E-3</c:v>
                </c:pt>
                <c:pt idx="435">
                  <c:v>1.1750519999999998E-3</c:v>
                </c:pt>
                <c:pt idx="436">
                  <c:v>1.1779734E-3</c:v>
                </c:pt>
                <c:pt idx="437">
                  <c:v>1.1802455999999999E-3</c:v>
                </c:pt>
                <c:pt idx="438">
                  <c:v>1.1825178E-3</c:v>
                </c:pt>
                <c:pt idx="439">
                  <c:v>1.1857638000000001E-3</c:v>
                </c:pt>
                <c:pt idx="440">
                  <c:v>1.1883606000000001E-3</c:v>
                </c:pt>
                <c:pt idx="441">
                  <c:v>1.1906328000000001E-3</c:v>
                </c:pt>
                <c:pt idx="442">
                  <c:v>1.1938788000000003E-3</c:v>
                </c:pt>
                <c:pt idx="443">
                  <c:v>1.1971248000000002E-3</c:v>
                </c:pt>
                <c:pt idx="444">
                  <c:v>1.1989419991360693E-3</c:v>
                </c:pt>
              </c:numCache>
            </c:numRef>
          </c:xVal>
          <c:yVal>
            <c:numRef>
              <c:f>'plaster 8.1_3'!$G$9:$G$492</c:f>
              <c:numCache>
                <c:formatCode>General</c:formatCode>
                <c:ptCount val="484"/>
                <c:pt idx="0">
                  <c:v>0</c:v>
                </c:pt>
                <c:pt idx="1">
                  <c:v>7.6875506097081811E-2</c:v>
                </c:pt>
                <c:pt idx="2">
                  <c:v>5.1250337398054548E-2</c:v>
                </c:pt>
                <c:pt idx="3">
                  <c:v>6.4062921747568169E-2</c:v>
                </c:pt>
                <c:pt idx="4">
                  <c:v>6.4062921747568169E-2</c:v>
                </c:pt>
                <c:pt idx="5">
                  <c:v>6.4062921747568169E-2</c:v>
                </c:pt>
                <c:pt idx="6">
                  <c:v>3.8437753048540906E-2</c:v>
                </c:pt>
                <c:pt idx="7">
                  <c:v>6.4062921747568169E-2</c:v>
                </c:pt>
                <c:pt idx="8">
                  <c:v>0.11531325914562271</c:v>
                </c:pt>
                <c:pt idx="9">
                  <c:v>0.11531325914562271</c:v>
                </c:pt>
                <c:pt idx="10">
                  <c:v>0.11531325914562271</c:v>
                </c:pt>
                <c:pt idx="11">
                  <c:v>0.12812584349513634</c:v>
                </c:pt>
                <c:pt idx="12">
                  <c:v>0.11531325914562271</c:v>
                </c:pt>
                <c:pt idx="13">
                  <c:v>0.15375101219416362</c:v>
                </c:pt>
                <c:pt idx="14">
                  <c:v>0.15375101219416362</c:v>
                </c:pt>
                <c:pt idx="15">
                  <c:v>0.17937618089319088</c:v>
                </c:pt>
                <c:pt idx="16">
                  <c:v>0.16656359654367722</c:v>
                </c:pt>
                <c:pt idx="17">
                  <c:v>0.17937618089319088</c:v>
                </c:pt>
                <c:pt idx="18">
                  <c:v>0.19218876524270456</c:v>
                </c:pt>
                <c:pt idx="19">
                  <c:v>0.17937618089319088</c:v>
                </c:pt>
                <c:pt idx="20">
                  <c:v>0.21781393394173174</c:v>
                </c:pt>
                <c:pt idx="21">
                  <c:v>0.2434391026407591</c:v>
                </c:pt>
                <c:pt idx="22">
                  <c:v>0.23062651829124542</c:v>
                </c:pt>
                <c:pt idx="23">
                  <c:v>0.23062651829124542</c:v>
                </c:pt>
                <c:pt idx="24">
                  <c:v>0.25625168699027268</c:v>
                </c:pt>
                <c:pt idx="25">
                  <c:v>0.25625168699027268</c:v>
                </c:pt>
                <c:pt idx="26">
                  <c:v>0.28187685568929999</c:v>
                </c:pt>
                <c:pt idx="27">
                  <c:v>0.30750202438832724</c:v>
                </c:pt>
                <c:pt idx="28">
                  <c:v>0.28187685568929999</c:v>
                </c:pt>
                <c:pt idx="29">
                  <c:v>0.30750202438832724</c:v>
                </c:pt>
                <c:pt idx="30">
                  <c:v>0.30750202438832724</c:v>
                </c:pt>
                <c:pt idx="31">
                  <c:v>0.3203146087378409</c:v>
                </c:pt>
                <c:pt idx="32">
                  <c:v>0.3459397774368681</c:v>
                </c:pt>
                <c:pt idx="33">
                  <c:v>0.3459397774368681</c:v>
                </c:pt>
                <c:pt idx="34">
                  <c:v>0.33312719308735445</c:v>
                </c:pt>
                <c:pt idx="35">
                  <c:v>0.3459397774368681</c:v>
                </c:pt>
                <c:pt idx="36">
                  <c:v>0.37156494613589536</c:v>
                </c:pt>
                <c:pt idx="37">
                  <c:v>0.39719011483492261</c:v>
                </c:pt>
                <c:pt idx="38">
                  <c:v>0.39719011483492261</c:v>
                </c:pt>
                <c:pt idx="39">
                  <c:v>0.42281528353394993</c:v>
                </c:pt>
                <c:pt idx="40">
                  <c:v>0.44844045223297724</c:v>
                </c:pt>
                <c:pt idx="41">
                  <c:v>0.44844045223297724</c:v>
                </c:pt>
                <c:pt idx="42">
                  <c:v>0.42281528353394993</c:v>
                </c:pt>
                <c:pt idx="43">
                  <c:v>0.46125303658249084</c:v>
                </c:pt>
                <c:pt idx="44">
                  <c:v>0.49969078963103175</c:v>
                </c:pt>
                <c:pt idx="45">
                  <c:v>0.46125303658249084</c:v>
                </c:pt>
                <c:pt idx="46">
                  <c:v>0.48687820528151821</c:v>
                </c:pt>
                <c:pt idx="47">
                  <c:v>0.49969078963103175</c:v>
                </c:pt>
                <c:pt idx="48">
                  <c:v>0.49969078963103175</c:v>
                </c:pt>
                <c:pt idx="49">
                  <c:v>0.52531595833005917</c:v>
                </c:pt>
                <c:pt idx="50">
                  <c:v>0.53812854267957266</c:v>
                </c:pt>
                <c:pt idx="51">
                  <c:v>0.51250337398054535</c:v>
                </c:pt>
                <c:pt idx="52">
                  <c:v>0.55094112702908626</c:v>
                </c:pt>
                <c:pt idx="53">
                  <c:v>0.55094112702908626</c:v>
                </c:pt>
                <c:pt idx="54">
                  <c:v>0.58937888007762718</c:v>
                </c:pt>
                <c:pt idx="55">
                  <c:v>0.602191464427141</c:v>
                </c:pt>
                <c:pt idx="56">
                  <c:v>0.57656629572811346</c:v>
                </c:pt>
                <c:pt idx="57">
                  <c:v>0.61500404877665449</c:v>
                </c:pt>
                <c:pt idx="58">
                  <c:v>0.6406292174756818</c:v>
                </c:pt>
                <c:pt idx="59">
                  <c:v>0.6406292174756818</c:v>
                </c:pt>
                <c:pt idx="60">
                  <c:v>0.6534418018251954</c:v>
                </c:pt>
                <c:pt idx="61">
                  <c:v>0.6406292174756818</c:v>
                </c:pt>
                <c:pt idx="62">
                  <c:v>0.6534418018251954</c:v>
                </c:pt>
                <c:pt idx="63">
                  <c:v>0.6790669705242226</c:v>
                </c:pt>
                <c:pt idx="64">
                  <c:v>0.71750472357276351</c:v>
                </c:pt>
                <c:pt idx="65">
                  <c:v>0.6918795548737362</c:v>
                </c:pt>
                <c:pt idx="66">
                  <c:v>0.70469213922325002</c:v>
                </c:pt>
                <c:pt idx="67">
                  <c:v>0.73031730792227723</c:v>
                </c:pt>
                <c:pt idx="68">
                  <c:v>0.73031730792227723</c:v>
                </c:pt>
                <c:pt idx="69">
                  <c:v>0.75594247662130443</c:v>
                </c:pt>
                <c:pt idx="70">
                  <c:v>0.73031730792227723</c:v>
                </c:pt>
                <c:pt idx="71">
                  <c:v>0.78156764532033174</c:v>
                </c:pt>
                <c:pt idx="72">
                  <c:v>0.78156764532033174</c:v>
                </c:pt>
                <c:pt idx="73">
                  <c:v>0.79438022966984523</c:v>
                </c:pt>
                <c:pt idx="74">
                  <c:v>0.80719281401935905</c:v>
                </c:pt>
                <c:pt idx="75">
                  <c:v>0.79438022966984523</c:v>
                </c:pt>
                <c:pt idx="76">
                  <c:v>0.84563056706789985</c:v>
                </c:pt>
                <c:pt idx="77">
                  <c:v>0.84563056706789985</c:v>
                </c:pt>
                <c:pt idx="78">
                  <c:v>0.85844315141741345</c:v>
                </c:pt>
                <c:pt idx="79">
                  <c:v>0.89688090446595448</c:v>
                </c:pt>
                <c:pt idx="80">
                  <c:v>0.87125573576692694</c:v>
                </c:pt>
                <c:pt idx="81">
                  <c:v>0.89688090446595448</c:v>
                </c:pt>
                <c:pt idx="82">
                  <c:v>0.90969348881546808</c:v>
                </c:pt>
                <c:pt idx="83">
                  <c:v>0.90969348881546808</c:v>
                </c:pt>
                <c:pt idx="84">
                  <c:v>0.93531865751449539</c:v>
                </c:pt>
                <c:pt idx="85">
                  <c:v>0.93531865751449539</c:v>
                </c:pt>
                <c:pt idx="86">
                  <c:v>0.96094382621352259</c:v>
                </c:pt>
                <c:pt idx="87">
                  <c:v>0.96094382621352259</c:v>
                </c:pt>
                <c:pt idx="88">
                  <c:v>0.97375641056303641</c:v>
                </c:pt>
                <c:pt idx="89">
                  <c:v>0.9993815792620635</c:v>
                </c:pt>
                <c:pt idx="90">
                  <c:v>0.97375641056303641</c:v>
                </c:pt>
                <c:pt idx="91">
                  <c:v>1.0121941636115772</c:v>
                </c:pt>
                <c:pt idx="92">
                  <c:v>1.0250067479610907</c:v>
                </c:pt>
                <c:pt idx="93">
                  <c:v>1.0250067479610907</c:v>
                </c:pt>
                <c:pt idx="94">
                  <c:v>1.0634445010096316</c:v>
                </c:pt>
                <c:pt idx="95">
                  <c:v>1.0378193323106042</c:v>
                </c:pt>
                <c:pt idx="96">
                  <c:v>1.0890696697086593</c:v>
                </c:pt>
                <c:pt idx="97">
                  <c:v>1.0762570853591453</c:v>
                </c:pt>
                <c:pt idx="98">
                  <c:v>1.0890696697086593</c:v>
                </c:pt>
                <c:pt idx="99">
                  <c:v>1.1275074227572</c:v>
                </c:pt>
                <c:pt idx="100">
                  <c:v>1.1275074227572</c:v>
                </c:pt>
                <c:pt idx="101">
                  <c:v>1.1275074227572</c:v>
                </c:pt>
                <c:pt idx="102">
                  <c:v>1.1275074227572</c:v>
                </c:pt>
                <c:pt idx="103">
                  <c:v>1.1531325914562269</c:v>
                </c:pt>
                <c:pt idx="104">
                  <c:v>1.1915703445047678</c:v>
                </c:pt>
                <c:pt idx="105">
                  <c:v>1.1787577601552544</c:v>
                </c:pt>
                <c:pt idx="106">
                  <c:v>1.217195513203795</c:v>
                </c:pt>
                <c:pt idx="107">
                  <c:v>1.217195513203795</c:v>
                </c:pt>
                <c:pt idx="108">
                  <c:v>1.1787577601552544</c:v>
                </c:pt>
                <c:pt idx="109">
                  <c:v>1.2556332662523362</c:v>
                </c:pt>
                <c:pt idx="110">
                  <c:v>1.2556332662523362</c:v>
                </c:pt>
                <c:pt idx="111">
                  <c:v>1.2428206819028227</c:v>
                </c:pt>
                <c:pt idx="112">
                  <c:v>1.2556332662523362</c:v>
                </c:pt>
                <c:pt idx="113">
                  <c:v>1.2812584349513636</c:v>
                </c:pt>
                <c:pt idx="114">
                  <c:v>1.3068836036503908</c:v>
                </c:pt>
                <c:pt idx="115">
                  <c:v>1.3325087723494178</c:v>
                </c:pt>
                <c:pt idx="116">
                  <c:v>1.3453213566989317</c:v>
                </c:pt>
                <c:pt idx="117">
                  <c:v>1.3581339410484452</c:v>
                </c:pt>
                <c:pt idx="118">
                  <c:v>1.3581339410484452</c:v>
                </c:pt>
                <c:pt idx="119">
                  <c:v>1.3709465253979587</c:v>
                </c:pt>
                <c:pt idx="120">
                  <c:v>1.3965716940969861</c:v>
                </c:pt>
                <c:pt idx="121">
                  <c:v>1.3837591097474724</c:v>
                </c:pt>
                <c:pt idx="122">
                  <c:v>1.3837591097474724</c:v>
                </c:pt>
                <c:pt idx="123">
                  <c:v>1.4221968627960138</c:v>
                </c:pt>
                <c:pt idx="124">
                  <c:v>1.4093842784465</c:v>
                </c:pt>
                <c:pt idx="125">
                  <c:v>1.435009447145527</c:v>
                </c:pt>
                <c:pt idx="126">
                  <c:v>1.4478220314950407</c:v>
                </c:pt>
                <c:pt idx="127">
                  <c:v>1.4734472001940679</c:v>
                </c:pt>
                <c:pt idx="128">
                  <c:v>1.4734472001940679</c:v>
                </c:pt>
                <c:pt idx="129">
                  <c:v>1.4734472001940679</c:v>
                </c:pt>
                <c:pt idx="130">
                  <c:v>1.4990723688930954</c:v>
                </c:pt>
                <c:pt idx="131">
                  <c:v>1.4990723688930954</c:v>
                </c:pt>
                <c:pt idx="132">
                  <c:v>1.5118849532426089</c:v>
                </c:pt>
                <c:pt idx="133">
                  <c:v>1.5375101219416365</c:v>
                </c:pt>
                <c:pt idx="134">
                  <c:v>1.5759478749901774</c:v>
                </c:pt>
                <c:pt idx="135">
                  <c:v>1.5759478749901774</c:v>
                </c:pt>
                <c:pt idx="136">
                  <c:v>1.5759478749901774</c:v>
                </c:pt>
                <c:pt idx="137">
                  <c:v>1.5887604593396905</c:v>
                </c:pt>
                <c:pt idx="138">
                  <c:v>1.6143856280387181</c:v>
                </c:pt>
                <c:pt idx="139">
                  <c:v>1.6015730436892046</c:v>
                </c:pt>
                <c:pt idx="140">
                  <c:v>1.6271982123882314</c:v>
                </c:pt>
                <c:pt idx="141">
                  <c:v>1.6400107967377455</c:v>
                </c:pt>
                <c:pt idx="142">
                  <c:v>1.6528233810872588</c:v>
                </c:pt>
                <c:pt idx="143">
                  <c:v>1.6271982123882314</c:v>
                </c:pt>
                <c:pt idx="144">
                  <c:v>1.6656359654367725</c:v>
                </c:pt>
                <c:pt idx="145">
                  <c:v>1.6912611341357997</c:v>
                </c:pt>
                <c:pt idx="146">
                  <c:v>1.7168863028348269</c:v>
                </c:pt>
                <c:pt idx="147">
                  <c:v>1.6912611341357997</c:v>
                </c:pt>
                <c:pt idx="148">
                  <c:v>1.7168863028348269</c:v>
                </c:pt>
                <c:pt idx="149">
                  <c:v>1.7425114715338539</c:v>
                </c:pt>
                <c:pt idx="150">
                  <c:v>1.7553240558833676</c:v>
                </c:pt>
                <c:pt idx="151">
                  <c:v>1.7681366402328815</c:v>
                </c:pt>
                <c:pt idx="152">
                  <c:v>1.7809492245823952</c:v>
                </c:pt>
                <c:pt idx="153">
                  <c:v>1.793761808931909</c:v>
                </c:pt>
                <c:pt idx="154">
                  <c:v>1.793761808931909</c:v>
                </c:pt>
                <c:pt idx="155">
                  <c:v>1.8065743932814222</c:v>
                </c:pt>
                <c:pt idx="156">
                  <c:v>1.8193869776309362</c:v>
                </c:pt>
                <c:pt idx="157">
                  <c:v>1.8450121463299634</c:v>
                </c:pt>
                <c:pt idx="158">
                  <c:v>1.8450121463299634</c:v>
                </c:pt>
                <c:pt idx="159">
                  <c:v>1.8450121463299634</c:v>
                </c:pt>
                <c:pt idx="160">
                  <c:v>1.8578247306794775</c:v>
                </c:pt>
                <c:pt idx="161">
                  <c:v>1.896262483728018</c:v>
                </c:pt>
                <c:pt idx="162">
                  <c:v>1.896262483728018</c:v>
                </c:pt>
                <c:pt idx="163">
                  <c:v>1.9475128211260728</c:v>
                </c:pt>
                <c:pt idx="164">
                  <c:v>1.9347002367765589</c:v>
                </c:pt>
                <c:pt idx="165">
                  <c:v>1.9475128211260728</c:v>
                </c:pt>
                <c:pt idx="166">
                  <c:v>1.9603254054755861</c:v>
                </c:pt>
                <c:pt idx="167">
                  <c:v>1.9603254054755861</c:v>
                </c:pt>
                <c:pt idx="168">
                  <c:v>1.9731379898250998</c:v>
                </c:pt>
                <c:pt idx="169">
                  <c:v>1.9859505741746135</c:v>
                </c:pt>
                <c:pt idx="170">
                  <c:v>1.998763158524127</c:v>
                </c:pt>
                <c:pt idx="171">
                  <c:v>2.0115757428736405</c:v>
                </c:pt>
                <c:pt idx="172">
                  <c:v>2.0372009115726684</c:v>
                </c:pt>
                <c:pt idx="173">
                  <c:v>2.0500134959221814</c:v>
                </c:pt>
                <c:pt idx="174">
                  <c:v>2.0500134959221814</c:v>
                </c:pt>
                <c:pt idx="175">
                  <c:v>2.0756386646212084</c:v>
                </c:pt>
                <c:pt idx="176">
                  <c:v>2.0628260802716949</c:v>
                </c:pt>
                <c:pt idx="177">
                  <c:v>2.0756386646212084</c:v>
                </c:pt>
                <c:pt idx="178">
                  <c:v>2.1012638333202367</c:v>
                </c:pt>
                <c:pt idx="179">
                  <c:v>2.1140764176697497</c:v>
                </c:pt>
                <c:pt idx="180">
                  <c:v>2.1397015863687772</c:v>
                </c:pt>
                <c:pt idx="181">
                  <c:v>2.1525141707182907</c:v>
                </c:pt>
                <c:pt idx="182">
                  <c:v>2.1525141707182907</c:v>
                </c:pt>
                <c:pt idx="183">
                  <c:v>2.1909519237668316</c:v>
                </c:pt>
                <c:pt idx="184">
                  <c:v>2.1909519237668316</c:v>
                </c:pt>
                <c:pt idx="185">
                  <c:v>2.1909519237668316</c:v>
                </c:pt>
                <c:pt idx="186">
                  <c:v>2.2293896768153725</c:v>
                </c:pt>
                <c:pt idx="187">
                  <c:v>2.2422022611648864</c:v>
                </c:pt>
                <c:pt idx="188">
                  <c:v>2.2422022611648864</c:v>
                </c:pt>
                <c:pt idx="189">
                  <c:v>2.2550148455143999</c:v>
                </c:pt>
                <c:pt idx="190">
                  <c:v>2.2550148455143999</c:v>
                </c:pt>
                <c:pt idx="191">
                  <c:v>2.2806400142134269</c:v>
                </c:pt>
                <c:pt idx="192">
                  <c:v>2.3318903516114817</c:v>
                </c:pt>
                <c:pt idx="193">
                  <c:v>2.3190777672619678</c:v>
                </c:pt>
                <c:pt idx="194">
                  <c:v>2.2934525985629408</c:v>
                </c:pt>
                <c:pt idx="195">
                  <c:v>2.3575155203105087</c:v>
                </c:pt>
                <c:pt idx="196">
                  <c:v>2.3190777672619678</c:v>
                </c:pt>
                <c:pt idx="197">
                  <c:v>2.3447029359609952</c:v>
                </c:pt>
                <c:pt idx="198">
                  <c:v>2.3703281046600222</c:v>
                </c:pt>
                <c:pt idx="199">
                  <c:v>2.3831406890095357</c:v>
                </c:pt>
                <c:pt idx="200">
                  <c:v>2.408765857708564</c:v>
                </c:pt>
                <c:pt idx="201">
                  <c:v>2.421578442058077</c:v>
                </c:pt>
                <c:pt idx="202">
                  <c:v>2.4343910264075901</c:v>
                </c:pt>
                <c:pt idx="203">
                  <c:v>2.447203610757104</c:v>
                </c:pt>
                <c:pt idx="204">
                  <c:v>2.460016195106618</c:v>
                </c:pt>
                <c:pt idx="205">
                  <c:v>2.460016195106618</c:v>
                </c:pt>
                <c:pt idx="206">
                  <c:v>2.460016195106618</c:v>
                </c:pt>
                <c:pt idx="207">
                  <c:v>2.5112665325046724</c:v>
                </c:pt>
                <c:pt idx="208">
                  <c:v>2.4856413638056454</c:v>
                </c:pt>
                <c:pt idx="209">
                  <c:v>2.4984539481551589</c:v>
                </c:pt>
                <c:pt idx="210">
                  <c:v>2.5368917012037002</c:v>
                </c:pt>
                <c:pt idx="211">
                  <c:v>2.5497042855532137</c:v>
                </c:pt>
                <c:pt idx="212">
                  <c:v>2.5240791168541863</c:v>
                </c:pt>
                <c:pt idx="213">
                  <c:v>2.5753294542522407</c:v>
                </c:pt>
                <c:pt idx="214">
                  <c:v>2.6009546229512681</c:v>
                </c:pt>
                <c:pt idx="215">
                  <c:v>2.6009546229512681</c:v>
                </c:pt>
                <c:pt idx="216">
                  <c:v>2.6137672073007816</c:v>
                </c:pt>
                <c:pt idx="217">
                  <c:v>2.639392375999809</c:v>
                </c:pt>
                <c:pt idx="218">
                  <c:v>2.6522049603493225</c:v>
                </c:pt>
                <c:pt idx="219">
                  <c:v>2.639392375999809</c:v>
                </c:pt>
                <c:pt idx="220">
                  <c:v>2.6650175446988356</c:v>
                </c:pt>
                <c:pt idx="221">
                  <c:v>2.6906427133978634</c:v>
                </c:pt>
                <c:pt idx="222">
                  <c:v>2.6906427133978634</c:v>
                </c:pt>
                <c:pt idx="223">
                  <c:v>2.6906427133978634</c:v>
                </c:pt>
                <c:pt idx="224">
                  <c:v>2.6906427133978634</c:v>
                </c:pt>
                <c:pt idx="225">
                  <c:v>2.7290804664464043</c:v>
                </c:pt>
                <c:pt idx="226">
                  <c:v>2.7547056351454313</c:v>
                </c:pt>
                <c:pt idx="227">
                  <c:v>2.7547056351454313</c:v>
                </c:pt>
                <c:pt idx="228">
                  <c:v>2.7418930507959174</c:v>
                </c:pt>
                <c:pt idx="229">
                  <c:v>2.7803308038444592</c:v>
                </c:pt>
                <c:pt idx="230">
                  <c:v>2.7803308038444592</c:v>
                </c:pt>
                <c:pt idx="231">
                  <c:v>2.8059559725434857</c:v>
                </c:pt>
                <c:pt idx="232">
                  <c:v>2.8443937255920275</c:v>
                </c:pt>
                <c:pt idx="233">
                  <c:v>2.8443937255920275</c:v>
                </c:pt>
                <c:pt idx="234">
                  <c:v>2.8443937255920275</c:v>
                </c:pt>
                <c:pt idx="235">
                  <c:v>2.8572063099415406</c:v>
                </c:pt>
                <c:pt idx="236">
                  <c:v>2.882831478640568</c:v>
                </c:pt>
                <c:pt idx="237">
                  <c:v>2.8956440629900815</c:v>
                </c:pt>
                <c:pt idx="238">
                  <c:v>2.9084566473395954</c:v>
                </c:pt>
                <c:pt idx="239">
                  <c:v>2.9084566473395954</c:v>
                </c:pt>
                <c:pt idx="240">
                  <c:v>2.8956440629900815</c:v>
                </c:pt>
                <c:pt idx="241">
                  <c:v>2.9340818160386224</c:v>
                </c:pt>
                <c:pt idx="242">
                  <c:v>2.9340818160386224</c:v>
                </c:pt>
                <c:pt idx="243">
                  <c:v>2.9597069847376498</c:v>
                </c:pt>
                <c:pt idx="244">
                  <c:v>2.9853321534366768</c:v>
                </c:pt>
                <c:pt idx="245">
                  <c:v>2.9981447377861907</c:v>
                </c:pt>
                <c:pt idx="246">
                  <c:v>2.9981447377861907</c:v>
                </c:pt>
                <c:pt idx="247">
                  <c:v>3.0365824908347312</c:v>
                </c:pt>
                <c:pt idx="248">
                  <c:v>3.0237699064852177</c:v>
                </c:pt>
                <c:pt idx="249">
                  <c:v>3.0365824908347312</c:v>
                </c:pt>
                <c:pt idx="250">
                  <c:v>3.0365824908347312</c:v>
                </c:pt>
                <c:pt idx="251">
                  <c:v>3.075020243883273</c:v>
                </c:pt>
                <c:pt idx="252">
                  <c:v>3.0622076595337586</c:v>
                </c:pt>
                <c:pt idx="253">
                  <c:v>3.075020243883273</c:v>
                </c:pt>
                <c:pt idx="254">
                  <c:v>3.1006454125822995</c:v>
                </c:pt>
                <c:pt idx="255">
                  <c:v>3.1006454125822995</c:v>
                </c:pt>
                <c:pt idx="256">
                  <c:v>3.1390831656308413</c:v>
                </c:pt>
                <c:pt idx="257">
                  <c:v>3.113457996931813</c:v>
                </c:pt>
                <c:pt idx="258">
                  <c:v>3.1518957499803548</c:v>
                </c:pt>
                <c:pt idx="259">
                  <c:v>3.1647083343298679</c:v>
                </c:pt>
                <c:pt idx="260">
                  <c:v>3.1903335030288948</c:v>
                </c:pt>
                <c:pt idx="261">
                  <c:v>3.2159586717279223</c:v>
                </c:pt>
                <c:pt idx="262">
                  <c:v>3.1903335030288948</c:v>
                </c:pt>
                <c:pt idx="263">
                  <c:v>3.2159586717279223</c:v>
                </c:pt>
                <c:pt idx="264">
                  <c:v>3.2415838404269497</c:v>
                </c:pt>
                <c:pt idx="265">
                  <c:v>3.2415838404269497</c:v>
                </c:pt>
                <c:pt idx="266">
                  <c:v>3.2287712560774362</c:v>
                </c:pt>
                <c:pt idx="267">
                  <c:v>3.2415838404269497</c:v>
                </c:pt>
                <c:pt idx="268">
                  <c:v>3.2672090091259767</c:v>
                </c:pt>
                <c:pt idx="269">
                  <c:v>3.2672090091259767</c:v>
                </c:pt>
                <c:pt idx="270">
                  <c:v>3.3056467621745176</c:v>
                </c:pt>
                <c:pt idx="271">
                  <c:v>3.2928341778250041</c:v>
                </c:pt>
                <c:pt idx="272">
                  <c:v>3.3440845152230589</c:v>
                </c:pt>
                <c:pt idx="273">
                  <c:v>3.3440845152230589</c:v>
                </c:pt>
                <c:pt idx="274">
                  <c:v>3.3440845152230589</c:v>
                </c:pt>
                <c:pt idx="275">
                  <c:v>3.3825222682715994</c:v>
                </c:pt>
                <c:pt idx="276">
                  <c:v>3.3953348526211133</c:v>
                </c:pt>
                <c:pt idx="277">
                  <c:v>3.3825222682715994</c:v>
                </c:pt>
                <c:pt idx="278">
                  <c:v>3.3953348526211133</c:v>
                </c:pt>
                <c:pt idx="279">
                  <c:v>3.3953348526211133</c:v>
                </c:pt>
                <c:pt idx="280">
                  <c:v>3.4337726056696538</c:v>
                </c:pt>
                <c:pt idx="281">
                  <c:v>3.4209600213201408</c:v>
                </c:pt>
                <c:pt idx="282">
                  <c:v>3.4593977743686817</c:v>
                </c:pt>
                <c:pt idx="283">
                  <c:v>3.4722103587181947</c:v>
                </c:pt>
                <c:pt idx="284">
                  <c:v>3.4722103587181947</c:v>
                </c:pt>
                <c:pt idx="285">
                  <c:v>3.5234606961162496</c:v>
                </c:pt>
                <c:pt idx="286">
                  <c:v>3.4978355274172221</c:v>
                </c:pt>
                <c:pt idx="287">
                  <c:v>3.5490858648152761</c:v>
                </c:pt>
                <c:pt idx="288">
                  <c:v>3.5490858648152761</c:v>
                </c:pt>
                <c:pt idx="289">
                  <c:v>3.5362732804657631</c:v>
                </c:pt>
                <c:pt idx="290">
                  <c:v>3.5618984491647905</c:v>
                </c:pt>
                <c:pt idx="291">
                  <c:v>3.574711033514304</c:v>
                </c:pt>
                <c:pt idx="292">
                  <c:v>3.5875236178638179</c:v>
                </c:pt>
                <c:pt idx="293">
                  <c:v>3.5875236178638179</c:v>
                </c:pt>
                <c:pt idx="294">
                  <c:v>3.6259613709123588</c:v>
                </c:pt>
                <c:pt idx="295">
                  <c:v>3.6131487865628444</c:v>
                </c:pt>
                <c:pt idx="296">
                  <c:v>3.6643991239608997</c:v>
                </c:pt>
                <c:pt idx="297">
                  <c:v>3.6515865396113858</c:v>
                </c:pt>
                <c:pt idx="298">
                  <c:v>3.6900242926599267</c:v>
                </c:pt>
                <c:pt idx="299">
                  <c:v>3.6772117083104132</c:v>
                </c:pt>
                <c:pt idx="300">
                  <c:v>3.7028368770094406</c:v>
                </c:pt>
                <c:pt idx="301">
                  <c:v>3.7028368770094406</c:v>
                </c:pt>
                <c:pt idx="302">
                  <c:v>3.715649461358955</c:v>
                </c:pt>
                <c:pt idx="303">
                  <c:v>3.715649461358955</c:v>
                </c:pt>
                <c:pt idx="304">
                  <c:v>3.7284620457084676</c:v>
                </c:pt>
                <c:pt idx="305">
                  <c:v>3.7668997987570085</c:v>
                </c:pt>
                <c:pt idx="306">
                  <c:v>3.7797123831065225</c:v>
                </c:pt>
                <c:pt idx="307">
                  <c:v>3.7540872144074959</c:v>
                </c:pt>
                <c:pt idx="308">
                  <c:v>3.8053375518055494</c:v>
                </c:pt>
                <c:pt idx="309">
                  <c:v>3.792524967456036</c:v>
                </c:pt>
                <c:pt idx="310">
                  <c:v>3.8181501361550638</c:v>
                </c:pt>
                <c:pt idx="311">
                  <c:v>3.8309627205045769</c:v>
                </c:pt>
                <c:pt idx="312">
                  <c:v>3.8437753048540904</c:v>
                </c:pt>
                <c:pt idx="313">
                  <c:v>3.8565878892036043</c:v>
                </c:pt>
                <c:pt idx="314">
                  <c:v>3.8950256422521456</c:v>
                </c:pt>
                <c:pt idx="315">
                  <c:v>3.8822130579026322</c:v>
                </c:pt>
                <c:pt idx="316">
                  <c:v>3.8822130579026322</c:v>
                </c:pt>
                <c:pt idx="317">
                  <c:v>3.9206508109511722</c:v>
                </c:pt>
                <c:pt idx="318">
                  <c:v>3.9334633953006861</c:v>
                </c:pt>
                <c:pt idx="319">
                  <c:v>3.9206508109511722</c:v>
                </c:pt>
                <c:pt idx="320">
                  <c:v>3.9462759796501996</c:v>
                </c:pt>
                <c:pt idx="321">
                  <c:v>3.9847137326987405</c:v>
                </c:pt>
                <c:pt idx="322">
                  <c:v>3.971901148349227</c:v>
                </c:pt>
                <c:pt idx="323">
                  <c:v>3.997526317048254</c:v>
                </c:pt>
                <c:pt idx="324">
                  <c:v>3.997526317048254</c:v>
                </c:pt>
                <c:pt idx="325">
                  <c:v>4.0103389013977679</c:v>
                </c:pt>
                <c:pt idx="326">
                  <c:v>4.023151485747281</c:v>
                </c:pt>
                <c:pt idx="327">
                  <c:v>4.023151485747281</c:v>
                </c:pt>
                <c:pt idx="328">
                  <c:v>4.0615892387958219</c:v>
                </c:pt>
                <c:pt idx="329">
                  <c:v>4.0744018231453367</c:v>
                </c:pt>
                <c:pt idx="330">
                  <c:v>4.0615892387958219</c:v>
                </c:pt>
                <c:pt idx="331">
                  <c:v>4.0872144074948489</c:v>
                </c:pt>
                <c:pt idx="332">
                  <c:v>4.1128395761938759</c:v>
                </c:pt>
                <c:pt idx="333">
                  <c:v>4.1128395761938759</c:v>
                </c:pt>
                <c:pt idx="334">
                  <c:v>4.1512773292424168</c:v>
                </c:pt>
                <c:pt idx="335">
                  <c:v>4.1512773292424168</c:v>
                </c:pt>
                <c:pt idx="336">
                  <c:v>4.1769024979414446</c:v>
                </c:pt>
                <c:pt idx="337">
                  <c:v>4.1769024979414446</c:v>
                </c:pt>
                <c:pt idx="338">
                  <c:v>4.1897150822909577</c:v>
                </c:pt>
                <c:pt idx="339">
                  <c:v>4.1769024979414446</c:v>
                </c:pt>
                <c:pt idx="340">
                  <c:v>4.2281528353394995</c:v>
                </c:pt>
                <c:pt idx="341">
                  <c:v>4.2025276666404734</c:v>
                </c:pt>
                <c:pt idx="342">
                  <c:v>4.2281528353394995</c:v>
                </c:pt>
                <c:pt idx="343">
                  <c:v>4.2537780040385265</c:v>
                </c:pt>
                <c:pt idx="344">
                  <c:v>4.2409654196890134</c:v>
                </c:pt>
                <c:pt idx="345">
                  <c:v>4.2665905883880413</c:v>
                </c:pt>
                <c:pt idx="346">
                  <c:v>4.2794031727375543</c:v>
                </c:pt>
                <c:pt idx="347">
                  <c:v>4.3306535101356083</c:v>
                </c:pt>
                <c:pt idx="348">
                  <c:v>4.3050283414365813</c:v>
                </c:pt>
                <c:pt idx="349">
                  <c:v>4.3306535101356083</c:v>
                </c:pt>
                <c:pt idx="350">
                  <c:v>4.3178409257860952</c:v>
                </c:pt>
                <c:pt idx="351">
                  <c:v>4.3690912631841492</c:v>
                </c:pt>
                <c:pt idx="352">
                  <c:v>4.3819038475336631</c:v>
                </c:pt>
                <c:pt idx="353">
                  <c:v>4.3819038475336631</c:v>
                </c:pt>
                <c:pt idx="354">
                  <c:v>4.3819038475336631</c:v>
                </c:pt>
                <c:pt idx="355">
                  <c:v>4.4203416005822049</c:v>
                </c:pt>
                <c:pt idx="356">
                  <c:v>4.4203416005822049</c:v>
                </c:pt>
                <c:pt idx="357">
                  <c:v>4.433154184931718</c:v>
                </c:pt>
                <c:pt idx="358">
                  <c:v>4.458779353630745</c:v>
                </c:pt>
                <c:pt idx="359">
                  <c:v>4.445966769281231</c:v>
                </c:pt>
                <c:pt idx="360">
                  <c:v>4.4715919379802589</c:v>
                </c:pt>
                <c:pt idx="361">
                  <c:v>4.4844045223297728</c:v>
                </c:pt>
                <c:pt idx="362">
                  <c:v>4.4972171066792868</c:v>
                </c:pt>
                <c:pt idx="363">
                  <c:v>4.5100296910287998</c:v>
                </c:pt>
                <c:pt idx="364">
                  <c:v>4.5228422753783128</c:v>
                </c:pt>
                <c:pt idx="365">
                  <c:v>4.5356548597278277</c:v>
                </c:pt>
                <c:pt idx="366">
                  <c:v>4.5612800284268538</c:v>
                </c:pt>
                <c:pt idx="367">
                  <c:v>4.5740926127763677</c:v>
                </c:pt>
                <c:pt idx="368">
                  <c:v>4.5612800284268538</c:v>
                </c:pt>
                <c:pt idx="369">
                  <c:v>4.5612800284268538</c:v>
                </c:pt>
                <c:pt idx="370">
                  <c:v>4.5997177814753947</c:v>
                </c:pt>
                <c:pt idx="371">
                  <c:v>4.6253429501744225</c:v>
                </c:pt>
                <c:pt idx="372">
                  <c:v>4.6637807032229635</c:v>
                </c:pt>
                <c:pt idx="373">
                  <c:v>4.6509681188734495</c:v>
                </c:pt>
                <c:pt idx="374">
                  <c:v>4.6381555345239356</c:v>
                </c:pt>
                <c:pt idx="375">
                  <c:v>4.6381555345239356</c:v>
                </c:pt>
                <c:pt idx="376">
                  <c:v>4.6637807032229635</c:v>
                </c:pt>
                <c:pt idx="377">
                  <c:v>4.7022184562715044</c:v>
                </c:pt>
                <c:pt idx="378">
                  <c:v>4.7150310406210174</c:v>
                </c:pt>
                <c:pt idx="379">
                  <c:v>4.7150310406210174</c:v>
                </c:pt>
                <c:pt idx="380">
                  <c:v>4.7278436249705313</c:v>
                </c:pt>
                <c:pt idx="381">
                  <c:v>4.7406562093200444</c:v>
                </c:pt>
                <c:pt idx="382">
                  <c:v>4.7534687936695583</c:v>
                </c:pt>
                <c:pt idx="383">
                  <c:v>4.7406562093200444</c:v>
                </c:pt>
                <c:pt idx="384">
                  <c:v>4.7790939623685862</c:v>
                </c:pt>
                <c:pt idx="385">
                  <c:v>4.8047191310676123</c:v>
                </c:pt>
                <c:pt idx="386">
                  <c:v>4.8047191310676123</c:v>
                </c:pt>
                <c:pt idx="387">
                  <c:v>4.8303442997666393</c:v>
                </c:pt>
                <c:pt idx="388">
                  <c:v>4.817531715417128</c:v>
                </c:pt>
                <c:pt idx="389">
                  <c:v>4.8303442997666393</c:v>
                </c:pt>
                <c:pt idx="390">
                  <c:v>4.8431568841161541</c:v>
                </c:pt>
                <c:pt idx="391">
                  <c:v>4.8687820528151802</c:v>
                </c:pt>
                <c:pt idx="392">
                  <c:v>4.8815946371646959</c:v>
                </c:pt>
                <c:pt idx="393">
                  <c:v>4.9200323902132359</c:v>
                </c:pt>
                <c:pt idx="394">
                  <c:v>4.9200323902132359</c:v>
                </c:pt>
                <c:pt idx="395">
                  <c:v>4.932844974562749</c:v>
                </c:pt>
                <c:pt idx="396">
                  <c:v>4.9200323902132359</c:v>
                </c:pt>
                <c:pt idx="397">
                  <c:v>4.9584701432617768</c:v>
                </c:pt>
                <c:pt idx="398">
                  <c:v>4.932844974562749</c:v>
                </c:pt>
                <c:pt idx="399">
                  <c:v>4.9969078963103177</c:v>
                </c:pt>
                <c:pt idx="400">
                  <c:v>4.9969078963103177</c:v>
                </c:pt>
                <c:pt idx="401">
                  <c:v>4.9969078963103177</c:v>
                </c:pt>
                <c:pt idx="402">
                  <c:v>5.0353456493588595</c:v>
                </c:pt>
                <c:pt idx="403">
                  <c:v>5.0609708180578856</c:v>
                </c:pt>
                <c:pt idx="404">
                  <c:v>5.0609708180578856</c:v>
                </c:pt>
                <c:pt idx="405">
                  <c:v>5.0737834024074004</c:v>
                </c:pt>
                <c:pt idx="406">
                  <c:v>5.0865959867569135</c:v>
                </c:pt>
                <c:pt idx="407">
                  <c:v>5.0994085711064274</c:v>
                </c:pt>
                <c:pt idx="408">
                  <c:v>5.0994085711064274</c:v>
                </c:pt>
                <c:pt idx="409">
                  <c:v>5.0865959867569135</c:v>
                </c:pt>
                <c:pt idx="410">
                  <c:v>5.1122211554559405</c:v>
                </c:pt>
                <c:pt idx="411">
                  <c:v>5.1378463241549674</c:v>
                </c:pt>
                <c:pt idx="412">
                  <c:v>5.1506589085044814</c:v>
                </c:pt>
                <c:pt idx="413">
                  <c:v>5.1250337398054544</c:v>
                </c:pt>
                <c:pt idx="414">
                  <c:v>5.2019092459025362</c:v>
                </c:pt>
                <c:pt idx="415">
                  <c:v>5.1890966615530223</c:v>
                </c:pt>
                <c:pt idx="416">
                  <c:v>5.1890966615530223</c:v>
                </c:pt>
                <c:pt idx="417">
                  <c:v>5.1890966615530223</c:v>
                </c:pt>
                <c:pt idx="418">
                  <c:v>5.2147218302520493</c:v>
                </c:pt>
                <c:pt idx="419">
                  <c:v>5.2275344146015632</c:v>
                </c:pt>
                <c:pt idx="420">
                  <c:v>5.2403469989510771</c:v>
                </c:pt>
                <c:pt idx="421">
                  <c:v>5.2659721676501041</c:v>
                </c:pt>
                <c:pt idx="422">
                  <c:v>5.2659721676501041</c:v>
                </c:pt>
                <c:pt idx="423">
                  <c:v>5.317222505048159</c:v>
                </c:pt>
                <c:pt idx="424">
                  <c:v>5.2787847519996181</c:v>
                </c:pt>
                <c:pt idx="425">
                  <c:v>5.304409920698645</c:v>
                </c:pt>
                <c:pt idx="426">
                  <c:v>5.317222505048159</c:v>
                </c:pt>
                <c:pt idx="427">
                  <c:v>5.3556602580966999</c:v>
                </c:pt>
                <c:pt idx="428">
                  <c:v>5.3684728424462129</c:v>
                </c:pt>
                <c:pt idx="429">
                  <c:v>5.3428476737471851</c:v>
                </c:pt>
                <c:pt idx="430">
                  <c:v>5.3812854267957269</c:v>
                </c:pt>
                <c:pt idx="431">
                  <c:v>5.3684728424462129</c:v>
                </c:pt>
                <c:pt idx="432">
                  <c:v>5.4069105954947529</c:v>
                </c:pt>
                <c:pt idx="433">
                  <c:v>5.4069105954947529</c:v>
                </c:pt>
                <c:pt idx="434">
                  <c:v>5.4325357641937808</c:v>
                </c:pt>
                <c:pt idx="435">
                  <c:v>5.4581609328928087</c:v>
                </c:pt>
                <c:pt idx="436">
                  <c:v>5.4709735172423217</c:v>
                </c:pt>
                <c:pt idx="437">
                  <c:v>5.4709735172423217</c:v>
                </c:pt>
                <c:pt idx="438">
                  <c:v>5.4965986859413505</c:v>
                </c:pt>
                <c:pt idx="439">
                  <c:v>5.4837861015918348</c:v>
                </c:pt>
                <c:pt idx="440">
                  <c:v>5.5222238546403766</c:v>
                </c:pt>
                <c:pt idx="441">
                  <c:v>5.5350364389898896</c:v>
                </c:pt>
                <c:pt idx="442">
                  <c:v>5.5222238546403766</c:v>
                </c:pt>
                <c:pt idx="443">
                  <c:v>5.5350364389898896</c:v>
                </c:pt>
                <c:pt idx="444">
                  <c:v>0</c:v>
                </c:pt>
                <c:pt idx="448">
                  <c:v>5.5350364389898896</c:v>
                </c:pt>
                <c:pt idx="450">
                  <c:v>3.3210218633939337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A0E-744F-9CBD-08B8BF8002ED}"/>
            </c:ext>
          </c:extLst>
        </c:ser>
        <c:ser>
          <c:idx val="8"/>
          <c:order val="8"/>
          <c:tx>
            <c:v>8.1.2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8.1_2'!$H$9:$H$377</c:f>
              <c:numCache>
                <c:formatCode>General</c:formatCode>
                <c:ptCount val="369"/>
                <c:pt idx="0">
                  <c:v>0</c:v>
                </c:pt>
                <c:pt idx="1">
                  <c:v>1.03356E-5</c:v>
                </c:pt>
                <c:pt idx="2">
                  <c:v>8.7695999999999999E-6</c:v>
                </c:pt>
                <c:pt idx="3">
                  <c:v>7.8299999999999996E-6</c:v>
                </c:pt>
                <c:pt idx="4">
                  <c:v>7.8299999999999996E-6</c:v>
                </c:pt>
                <c:pt idx="5">
                  <c:v>8.1431999999999985E-6</c:v>
                </c:pt>
                <c:pt idx="6">
                  <c:v>1.0022400000000001E-5</c:v>
                </c:pt>
                <c:pt idx="7">
                  <c:v>1.50336E-5</c:v>
                </c:pt>
                <c:pt idx="8">
                  <c:v>1.8165599999999998E-5</c:v>
                </c:pt>
                <c:pt idx="9">
                  <c:v>2.2237199999999998E-5</c:v>
                </c:pt>
                <c:pt idx="10">
                  <c:v>2.4429599999999997E-5</c:v>
                </c:pt>
                <c:pt idx="11">
                  <c:v>2.6622E-5</c:v>
                </c:pt>
                <c:pt idx="12">
                  <c:v>2.9127599999999999E-5</c:v>
                </c:pt>
                <c:pt idx="13">
                  <c:v>3.2572799999999994E-5</c:v>
                </c:pt>
                <c:pt idx="14">
                  <c:v>3.4765200000000004E-5</c:v>
                </c:pt>
                <c:pt idx="15">
                  <c:v>3.69576E-5</c:v>
                </c:pt>
                <c:pt idx="16">
                  <c:v>4.0402799999999992E-5</c:v>
                </c:pt>
                <c:pt idx="17">
                  <c:v>4.2908399999999997E-5</c:v>
                </c:pt>
                <c:pt idx="18">
                  <c:v>4.51008E-5</c:v>
                </c:pt>
                <c:pt idx="19">
                  <c:v>4.7606399999999999E-5</c:v>
                </c:pt>
                <c:pt idx="20">
                  <c:v>5.0738399999999995E-5</c:v>
                </c:pt>
                <c:pt idx="21">
                  <c:v>5.2930799999999991E-5</c:v>
                </c:pt>
                <c:pt idx="22">
                  <c:v>5.5436399999999997E-5</c:v>
                </c:pt>
                <c:pt idx="23">
                  <c:v>5.8881600000000002E-5</c:v>
                </c:pt>
                <c:pt idx="24">
                  <c:v>6.1073999999999992E-5</c:v>
                </c:pt>
                <c:pt idx="25">
                  <c:v>6.3266400000000001E-5</c:v>
                </c:pt>
                <c:pt idx="26">
                  <c:v>6.5771999999999993E-5</c:v>
                </c:pt>
                <c:pt idx="27">
                  <c:v>6.9217199999999985E-5</c:v>
                </c:pt>
                <c:pt idx="28">
                  <c:v>7.1722800000000004E-5</c:v>
                </c:pt>
                <c:pt idx="29">
                  <c:v>7.39152E-5</c:v>
                </c:pt>
                <c:pt idx="30">
                  <c:v>7.6734000000000001E-5</c:v>
                </c:pt>
                <c:pt idx="31">
                  <c:v>7.9552799999999988E-5</c:v>
                </c:pt>
                <c:pt idx="32">
                  <c:v>8.1745200000000011E-5</c:v>
                </c:pt>
                <c:pt idx="33">
                  <c:v>8.3937599999999994E-5</c:v>
                </c:pt>
                <c:pt idx="34">
                  <c:v>8.7069600000000004E-5</c:v>
                </c:pt>
                <c:pt idx="35">
                  <c:v>8.9575199999999996E-5</c:v>
                </c:pt>
                <c:pt idx="36">
                  <c:v>9.1767600000000005E-5</c:v>
                </c:pt>
                <c:pt idx="37">
                  <c:v>9.5212799999999998E-5</c:v>
                </c:pt>
                <c:pt idx="38">
                  <c:v>9.8031600000000012E-5</c:v>
                </c:pt>
                <c:pt idx="39">
                  <c:v>9.9910799999999985E-5</c:v>
                </c:pt>
                <c:pt idx="40">
                  <c:v>1.021032E-4</c:v>
                </c:pt>
                <c:pt idx="41">
                  <c:v>1.0554839999999999E-4</c:v>
                </c:pt>
                <c:pt idx="42">
                  <c:v>1.083672E-4</c:v>
                </c:pt>
                <c:pt idx="43">
                  <c:v>1.1024639999999999E-4</c:v>
                </c:pt>
                <c:pt idx="44">
                  <c:v>1.130652E-4</c:v>
                </c:pt>
                <c:pt idx="45">
                  <c:v>1.161972E-4</c:v>
                </c:pt>
                <c:pt idx="46">
                  <c:v>1.1838960000000001E-4</c:v>
                </c:pt>
                <c:pt idx="47">
                  <c:v>1.2058199999999999E-4</c:v>
                </c:pt>
                <c:pt idx="48">
                  <c:v>1.23714E-4</c:v>
                </c:pt>
                <c:pt idx="49">
                  <c:v>1.2621960000000002E-4</c:v>
                </c:pt>
                <c:pt idx="50">
                  <c:v>1.28412E-4</c:v>
                </c:pt>
                <c:pt idx="51">
                  <c:v>1.312308E-4</c:v>
                </c:pt>
                <c:pt idx="52">
                  <c:v>1.34676E-4</c:v>
                </c:pt>
                <c:pt idx="53">
                  <c:v>1.365552E-4</c:v>
                </c:pt>
                <c:pt idx="54">
                  <c:v>1.3874760000000001E-4</c:v>
                </c:pt>
                <c:pt idx="55">
                  <c:v>1.4156639999999998E-4</c:v>
                </c:pt>
                <c:pt idx="56">
                  <c:v>1.450116E-4</c:v>
                </c:pt>
                <c:pt idx="57">
                  <c:v>1.4720400000000001E-4</c:v>
                </c:pt>
                <c:pt idx="58">
                  <c:v>1.4939640000000002E-4</c:v>
                </c:pt>
                <c:pt idx="59">
                  <c:v>1.5284160000000001E-4</c:v>
                </c:pt>
                <c:pt idx="60">
                  <c:v>1.5503399999999999E-4</c:v>
                </c:pt>
                <c:pt idx="61">
                  <c:v>1.572264E-4</c:v>
                </c:pt>
                <c:pt idx="62">
                  <c:v>1.6004519999999998E-4</c:v>
                </c:pt>
                <c:pt idx="63">
                  <c:v>1.6286399999999998E-4</c:v>
                </c:pt>
                <c:pt idx="64">
                  <c:v>1.6474319999999998E-4</c:v>
                </c:pt>
                <c:pt idx="65">
                  <c:v>1.6756199999999998E-4</c:v>
                </c:pt>
                <c:pt idx="66">
                  <c:v>1.7132040000000001E-4</c:v>
                </c:pt>
                <c:pt idx="67">
                  <c:v>1.7319959999999998E-4</c:v>
                </c:pt>
                <c:pt idx="68">
                  <c:v>1.7539199999999999E-4</c:v>
                </c:pt>
                <c:pt idx="69">
                  <c:v>1.7789759999999998E-4</c:v>
                </c:pt>
                <c:pt idx="70">
                  <c:v>1.8165600000000001E-4</c:v>
                </c:pt>
                <c:pt idx="71">
                  <c:v>1.8384839999999999E-4</c:v>
                </c:pt>
                <c:pt idx="72">
                  <c:v>1.8604079999999998E-4</c:v>
                </c:pt>
                <c:pt idx="73">
                  <c:v>1.8917279999999999E-4</c:v>
                </c:pt>
                <c:pt idx="74">
                  <c:v>1.9167839999999998E-4</c:v>
                </c:pt>
                <c:pt idx="75">
                  <c:v>1.9387079999999996E-4</c:v>
                </c:pt>
                <c:pt idx="76">
                  <c:v>1.9606320000000002E-4</c:v>
                </c:pt>
                <c:pt idx="77">
                  <c:v>1.9950840000000002E-4</c:v>
                </c:pt>
                <c:pt idx="78">
                  <c:v>2.0201400000000001E-4</c:v>
                </c:pt>
                <c:pt idx="79">
                  <c:v>2.0420639999999999E-4</c:v>
                </c:pt>
                <c:pt idx="80">
                  <c:v>2.073384E-4</c:v>
                </c:pt>
                <c:pt idx="81">
                  <c:v>2.1015720000000006E-4</c:v>
                </c:pt>
                <c:pt idx="82">
                  <c:v>2.120364E-4</c:v>
                </c:pt>
                <c:pt idx="83">
                  <c:v>2.1454200000000002E-4</c:v>
                </c:pt>
                <c:pt idx="84">
                  <c:v>2.1798719999999996E-4</c:v>
                </c:pt>
                <c:pt idx="85">
                  <c:v>2.201796E-4</c:v>
                </c:pt>
                <c:pt idx="86">
                  <c:v>2.2237199999999998E-4</c:v>
                </c:pt>
                <c:pt idx="87">
                  <c:v>2.2550399999999996E-4</c:v>
                </c:pt>
                <c:pt idx="88">
                  <c:v>2.2863599999999997E-4</c:v>
                </c:pt>
                <c:pt idx="89">
                  <c:v>2.3051519999999997E-4</c:v>
                </c:pt>
                <c:pt idx="90">
                  <c:v>2.3270759999999998E-4</c:v>
                </c:pt>
                <c:pt idx="91">
                  <c:v>2.3583959999999999E-4</c:v>
                </c:pt>
                <c:pt idx="92">
                  <c:v>2.3834520000000001E-4</c:v>
                </c:pt>
                <c:pt idx="93">
                  <c:v>2.4053759999999999E-4</c:v>
                </c:pt>
                <c:pt idx="94">
                  <c:v>2.436696E-4</c:v>
                </c:pt>
                <c:pt idx="95">
                  <c:v>2.4680159999999999E-4</c:v>
                </c:pt>
                <c:pt idx="96">
                  <c:v>2.4868079999999999E-4</c:v>
                </c:pt>
                <c:pt idx="97">
                  <c:v>2.508732E-4</c:v>
                </c:pt>
                <c:pt idx="98">
                  <c:v>2.5431839999999999E-4</c:v>
                </c:pt>
                <c:pt idx="99">
                  <c:v>2.5713720000000002E-4</c:v>
                </c:pt>
                <c:pt idx="100">
                  <c:v>2.5901639999999996E-4</c:v>
                </c:pt>
                <c:pt idx="101">
                  <c:v>2.6214839999999994E-4</c:v>
                </c:pt>
                <c:pt idx="102">
                  <c:v>2.6528039999999998E-4</c:v>
                </c:pt>
                <c:pt idx="103">
                  <c:v>2.6715959999999998E-4</c:v>
                </c:pt>
                <c:pt idx="104">
                  <c:v>2.6935199999999999E-4</c:v>
                </c:pt>
                <c:pt idx="105">
                  <c:v>2.7248399999999997E-4</c:v>
                </c:pt>
                <c:pt idx="106">
                  <c:v>2.7498959999999999E-4</c:v>
                </c:pt>
                <c:pt idx="107">
                  <c:v>2.7718199999999995E-4</c:v>
                </c:pt>
                <c:pt idx="108">
                  <c:v>2.7968760000000002E-4</c:v>
                </c:pt>
                <c:pt idx="109">
                  <c:v>2.8344599999999997E-4</c:v>
                </c:pt>
                <c:pt idx="110">
                  <c:v>2.8563839999999998E-4</c:v>
                </c:pt>
                <c:pt idx="111">
                  <c:v>2.8751760000000003E-4</c:v>
                </c:pt>
                <c:pt idx="112">
                  <c:v>2.9064959999999996E-4</c:v>
                </c:pt>
                <c:pt idx="113">
                  <c:v>2.9409480000000001E-4</c:v>
                </c:pt>
                <c:pt idx="114">
                  <c:v>2.9597399999999996E-4</c:v>
                </c:pt>
                <c:pt idx="115">
                  <c:v>2.9847959999999997E-4</c:v>
                </c:pt>
                <c:pt idx="116">
                  <c:v>3.0161159999999996E-4</c:v>
                </c:pt>
                <c:pt idx="117">
                  <c:v>3.0380400000000002E-4</c:v>
                </c:pt>
                <c:pt idx="118">
                  <c:v>3.0599639999999992E-4</c:v>
                </c:pt>
                <c:pt idx="119">
                  <c:v>3.0850199999999994E-4</c:v>
                </c:pt>
                <c:pt idx="120">
                  <c:v>3.1163399999999998E-4</c:v>
                </c:pt>
                <c:pt idx="121">
                  <c:v>3.1382639999999993E-4</c:v>
                </c:pt>
                <c:pt idx="122">
                  <c:v>3.1633200000000001E-4</c:v>
                </c:pt>
                <c:pt idx="123">
                  <c:v>3.1946399999999999E-4</c:v>
                </c:pt>
                <c:pt idx="124">
                  <c:v>3.2228280000000002E-4</c:v>
                </c:pt>
                <c:pt idx="125">
                  <c:v>3.2416199999999996E-4</c:v>
                </c:pt>
                <c:pt idx="126">
                  <c:v>3.2666759999999998E-4</c:v>
                </c:pt>
                <c:pt idx="127">
                  <c:v>3.3011279999999997E-4</c:v>
                </c:pt>
                <c:pt idx="128">
                  <c:v>3.3261839999999994E-4</c:v>
                </c:pt>
                <c:pt idx="129">
                  <c:v>3.3449759999999999E-4</c:v>
                </c:pt>
                <c:pt idx="130">
                  <c:v>3.3762959999999998E-4</c:v>
                </c:pt>
                <c:pt idx="131">
                  <c:v>3.4076159999999996E-4</c:v>
                </c:pt>
                <c:pt idx="132">
                  <c:v>3.4295399999999997E-4</c:v>
                </c:pt>
                <c:pt idx="133">
                  <c:v>3.4514640000000003E-4</c:v>
                </c:pt>
                <c:pt idx="134">
                  <c:v>3.4827840000000002E-4</c:v>
                </c:pt>
                <c:pt idx="135">
                  <c:v>3.5078399999999998E-4</c:v>
                </c:pt>
                <c:pt idx="136">
                  <c:v>3.5297639999999994E-4</c:v>
                </c:pt>
                <c:pt idx="137">
                  <c:v>3.5579519999999996E-4</c:v>
                </c:pt>
                <c:pt idx="138">
                  <c:v>3.589272E-4</c:v>
                </c:pt>
                <c:pt idx="139">
                  <c:v>3.608064E-4</c:v>
                </c:pt>
                <c:pt idx="140">
                  <c:v>3.6331200000000002E-4</c:v>
                </c:pt>
                <c:pt idx="141">
                  <c:v>3.6644400000000006E-4</c:v>
                </c:pt>
                <c:pt idx="142">
                  <c:v>3.6926279999999998E-4</c:v>
                </c:pt>
                <c:pt idx="143">
                  <c:v>3.7114199999999992E-4</c:v>
                </c:pt>
                <c:pt idx="144">
                  <c:v>3.7427399999999996E-4</c:v>
                </c:pt>
                <c:pt idx="145">
                  <c:v>3.7740599999999994E-4</c:v>
                </c:pt>
                <c:pt idx="146">
                  <c:v>3.7959840000000001E-4</c:v>
                </c:pt>
                <c:pt idx="147">
                  <c:v>3.8179079999999996E-4</c:v>
                </c:pt>
                <c:pt idx="148">
                  <c:v>3.8460959999999999E-4</c:v>
                </c:pt>
                <c:pt idx="149">
                  <c:v>3.8711520000000001E-4</c:v>
                </c:pt>
                <c:pt idx="150">
                  <c:v>3.8930759999999997E-4</c:v>
                </c:pt>
                <c:pt idx="151">
                  <c:v>3.9212640000000005E-4</c:v>
                </c:pt>
                <c:pt idx="152">
                  <c:v>3.9557159999999999E-4</c:v>
                </c:pt>
                <c:pt idx="153">
                  <c:v>3.97764E-4</c:v>
                </c:pt>
                <c:pt idx="154">
                  <c:v>3.999564E-4</c:v>
                </c:pt>
                <c:pt idx="155">
                  <c:v>4.0277519999999998E-4</c:v>
                </c:pt>
                <c:pt idx="156">
                  <c:v>4.0590719999999996E-4</c:v>
                </c:pt>
                <c:pt idx="157">
                  <c:v>4.0809959999999997E-4</c:v>
                </c:pt>
                <c:pt idx="158">
                  <c:v>4.1060519999999999E-4</c:v>
                </c:pt>
                <c:pt idx="159">
                  <c:v>4.1373720000000003E-4</c:v>
                </c:pt>
                <c:pt idx="160">
                  <c:v>4.1592959999999993E-4</c:v>
                </c:pt>
                <c:pt idx="161">
                  <c:v>4.1812199999999999E-4</c:v>
                </c:pt>
                <c:pt idx="162">
                  <c:v>4.2094079999999997E-4</c:v>
                </c:pt>
                <c:pt idx="163">
                  <c:v>4.2375959999999999E-4</c:v>
                </c:pt>
                <c:pt idx="164">
                  <c:v>4.25952E-4</c:v>
                </c:pt>
                <c:pt idx="165">
                  <c:v>4.2845759999999997E-4</c:v>
                </c:pt>
                <c:pt idx="166">
                  <c:v>4.3158959999999995E-4</c:v>
                </c:pt>
                <c:pt idx="167">
                  <c:v>4.3440839999999998E-4</c:v>
                </c:pt>
                <c:pt idx="168">
                  <c:v>4.3660079999999999E-4</c:v>
                </c:pt>
                <c:pt idx="169">
                  <c:v>4.391063999999999E-4</c:v>
                </c:pt>
                <c:pt idx="170">
                  <c:v>4.425516E-4</c:v>
                </c:pt>
                <c:pt idx="171">
                  <c:v>4.4474399999999996E-4</c:v>
                </c:pt>
                <c:pt idx="172">
                  <c:v>4.4693639999999997E-4</c:v>
                </c:pt>
                <c:pt idx="173">
                  <c:v>4.5006839999999995E-4</c:v>
                </c:pt>
                <c:pt idx="174">
                  <c:v>4.5288719999999998E-4</c:v>
                </c:pt>
                <c:pt idx="175">
                  <c:v>4.5476639999999992E-4</c:v>
                </c:pt>
                <c:pt idx="176">
                  <c:v>4.5727199999999994E-4</c:v>
                </c:pt>
                <c:pt idx="177">
                  <c:v>4.6040399999999992E-4</c:v>
                </c:pt>
                <c:pt idx="178">
                  <c:v>4.6290959999999994E-4</c:v>
                </c:pt>
                <c:pt idx="179">
                  <c:v>4.6510200000000001E-4</c:v>
                </c:pt>
                <c:pt idx="180">
                  <c:v>4.6823399999999999E-4</c:v>
                </c:pt>
                <c:pt idx="181">
                  <c:v>4.7105280000000002E-4</c:v>
                </c:pt>
                <c:pt idx="182">
                  <c:v>4.7293199999999996E-4</c:v>
                </c:pt>
                <c:pt idx="183">
                  <c:v>4.7543759999999998E-4</c:v>
                </c:pt>
                <c:pt idx="184">
                  <c:v>4.7856959999999997E-4</c:v>
                </c:pt>
                <c:pt idx="185">
                  <c:v>4.8138839999999999E-4</c:v>
                </c:pt>
                <c:pt idx="186">
                  <c:v>4.8389400000000001E-4</c:v>
                </c:pt>
                <c:pt idx="187">
                  <c:v>4.8671279999999999E-4</c:v>
                </c:pt>
                <c:pt idx="188">
                  <c:v>4.8953159999999996E-4</c:v>
                </c:pt>
                <c:pt idx="189">
                  <c:v>4.9172399999999992E-4</c:v>
                </c:pt>
                <c:pt idx="190">
                  <c:v>4.9391639999999998E-4</c:v>
                </c:pt>
                <c:pt idx="191">
                  <c:v>4.9704839999999996E-4</c:v>
                </c:pt>
                <c:pt idx="192">
                  <c:v>4.9955400000000004E-4</c:v>
                </c:pt>
                <c:pt idx="193">
                  <c:v>5.0174639999999999E-4</c:v>
                </c:pt>
                <c:pt idx="194">
                  <c:v>5.0425199999999996E-4</c:v>
                </c:pt>
                <c:pt idx="195">
                  <c:v>5.0801040000000007E-4</c:v>
                </c:pt>
                <c:pt idx="196">
                  <c:v>5.0988960000000001E-4</c:v>
                </c:pt>
                <c:pt idx="197">
                  <c:v>5.1208199999999997E-4</c:v>
                </c:pt>
                <c:pt idx="198">
                  <c:v>5.1521400000000006E-4</c:v>
                </c:pt>
                <c:pt idx="199">
                  <c:v>5.1803279999999992E-4</c:v>
                </c:pt>
                <c:pt idx="200">
                  <c:v>5.2022519999999999E-4</c:v>
                </c:pt>
                <c:pt idx="201">
                  <c:v>5.2304399999999996E-4</c:v>
                </c:pt>
                <c:pt idx="202">
                  <c:v>5.2617599999999994E-4</c:v>
                </c:pt>
                <c:pt idx="203">
                  <c:v>5.280552E-4</c:v>
                </c:pt>
                <c:pt idx="204">
                  <c:v>5.3056079999999996E-4</c:v>
                </c:pt>
                <c:pt idx="205">
                  <c:v>5.3337959999999994E-4</c:v>
                </c:pt>
                <c:pt idx="206">
                  <c:v>5.3619839999999991E-4</c:v>
                </c:pt>
                <c:pt idx="207">
                  <c:v>5.3807760000000007E-4</c:v>
                </c:pt>
                <c:pt idx="208">
                  <c:v>5.4058320000000004E-4</c:v>
                </c:pt>
                <c:pt idx="209">
                  <c:v>5.4434160000000004E-4</c:v>
                </c:pt>
                <c:pt idx="210">
                  <c:v>5.46534E-4</c:v>
                </c:pt>
                <c:pt idx="211">
                  <c:v>5.4872639999999995E-4</c:v>
                </c:pt>
                <c:pt idx="212">
                  <c:v>5.5123200000000002E-4</c:v>
                </c:pt>
                <c:pt idx="213">
                  <c:v>5.543639999999999E-4</c:v>
                </c:pt>
                <c:pt idx="214">
                  <c:v>5.5686960000000008E-4</c:v>
                </c:pt>
                <c:pt idx="215">
                  <c:v>5.5937520000000004E-4</c:v>
                </c:pt>
                <c:pt idx="216">
                  <c:v>5.6250720000000003E-4</c:v>
                </c:pt>
                <c:pt idx="217">
                  <c:v>5.6469959999999987E-4</c:v>
                </c:pt>
                <c:pt idx="218">
                  <c:v>5.6689199999999994E-4</c:v>
                </c:pt>
                <c:pt idx="219">
                  <c:v>5.6971080000000002E-4</c:v>
                </c:pt>
                <c:pt idx="220">
                  <c:v>5.728427999999999E-4</c:v>
                </c:pt>
                <c:pt idx="221">
                  <c:v>5.7503520000000007E-4</c:v>
                </c:pt>
                <c:pt idx="222">
                  <c:v>5.7722759999999991E-4</c:v>
                </c:pt>
                <c:pt idx="223">
                  <c:v>5.803595999999999E-4</c:v>
                </c:pt>
                <c:pt idx="224">
                  <c:v>5.8317839999999998E-4</c:v>
                </c:pt>
                <c:pt idx="225">
                  <c:v>5.8505760000000003E-4</c:v>
                </c:pt>
                <c:pt idx="226">
                  <c:v>5.875632E-4</c:v>
                </c:pt>
                <c:pt idx="227">
                  <c:v>5.9100839999999999E-4</c:v>
                </c:pt>
                <c:pt idx="228">
                  <c:v>5.9351399999999996E-4</c:v>
                </c:pt>
                <c:pt idx="229">
                  <c:v>5.9570640000000002E-4</c:v>
                </c:pt>
                <c:pt idx="230">
                  <c:v>5.988384E-4</c:v>
                </c:pt>
                <c:pt idx="231">
                  <c:v>6.0165719999999998E-4</c:v>
                </c:pt>
                <c:pt idx="232">
                  <c:v>6.0384960000000004E-4</c:v>
                </c:pt>
                <c:pt idx="233">
                  <c:v>6.06042E-4</c:v>
                </c:pt>
                <c:pt idx="234">
                  <c:v>6.0948719999999999E-4</c:v>
                </c:pt>
                <c:pt idx="235">
                  <c:v>6.1167959999999994E-4</c:v>
                </c:pt>
                <c:pt idx="236">
                  <c:v>6.1387200000000001E-4</c:v>
                </c:pt>
                <c:pt idx="237">
                  <c:v>6.1700399999999988E-4</c:v>
                </c:pt>
                <c:pt idx="238">
                  <c:v>6.2013599999999997E-4</c:v>
                </c:pt>
                <c:pt idx="239">
                  <c:v>6.2201519999999992E-4</c:v>
                </c:pt>
                <c:pt idx="240">
                  <c:v>6.2420759999999998E-4</c:v>
                </c:pt>
                <c:pt idx="241">
                  <c:v>6.2733959999999997E-4</c:v>
                </c:pt>
                <c:pt idx="242">
                  <c:v>6.3015839999999994E-4</c:v>
                </c:pt>
                <c:pt idx="243">
                  <c:v>6.323507999999999E-4</c:v>
                </c:pt>
                <c:pt idx="244">
                  <c:v>6.3516960000000009E-4</c:v>
                </c:pt>
                <c:pt idx="245">
                  <c:v>6.3830160000000007E-4</c:v>
                </c:pt>
                <c:pt idx="246">
                  <c:v>6.4049399999999992E-4</c:v>
                </c:pt>
                <c:pt idx="247">
                  <c:v>6.4268639999999987E-4</c:v>
                </c:pt>
                <c:pt idx="248">
                  <c:v>6.4550520000000006E-4</c:v>
                </c:pt>
                <c:pt idx="249">
                  <c:v>6.4832399999999993E-4</c:v>
                </c:pt>
                <c:pt idx="250">
                  <c:v>6.5020319999999998E-4</c:v>
                </c:pt>
                <c:pt idx="251">
                  <c:v>6.5302199999999996E-4</c:v>
                </c:pt>
                <c:pt idx="252">
                  <c:v>6.5678039999999996E-4</c:v>
                </c:pt>
                <c:pt idx="253">
                  <c:v>6.5865960000000001E-4</c:v>
                </c:pt>
                <c:pt idx="254">
                  <c:v>6.6085199999999997E-4</c:v>
                </c:pt>
                <c:pt idx="255">
                  <c:v>6.6367080000000005E-4</c:v>
                </c:pt>
                <c:pt idx="256">
                  <c:v>6.6680280000000003E-4</c:v>
                </c:pt>
                <c:pt idx="257">
                  <c:v>6.6899519999999999E-4</c:v>
                </c:pt>
                <c:pt idx="258">
                  <c:v>6.7150079999999995E-4</c:v>
                </c:pt>
                <c:pt idx="259">
                  <c:v>6.7494599999999994E-4</c:v>
                </c:pt>
                <c:pt idx="260">
                  <c:v>6.7713840000000001E-4</c:v>
                </c:pt>
                <c:pt idx="261">
                  <c:v>6.7933080000000007E-4</c:v>
                </c:pt>
                <c:pt idx="262">
                  <c:v>6.8214959999999994E-4</c:v>
                </c:pt>
                <c:pt idx="263">
                  <c:v>6.8528160000000003E-4</c:v>
                </c:pt>
                <c:pt idx="264">
                  <c:v>6.8716079999999998E-4</c:v>
                </c:pt>
                <c:pt idx="265">
                  <c:v>6.8966640000000005E-4</c:v>
                </c:pt>
                <c:pt idx="266">
                  <c:v>6.9311159999999993E-4</c:v>
                </c:pt>
                <c:pt idx="267">
                  <c:v>6.95304E-4</c:v>
                </c:pt>
                <c:pt idx="268">
                  <c:v>6.9749639999999995E-4</c:v>
                </c:pt>
                <c:pt idx="269">
                  <c:v>7.0000199999999992E-4</c:v>
                </c:pt>
                <c:pt idx="270">
                  <c:v>7.0344719999999991E-4</c:v>
                </c:pt>
                <c:pt idx="271">
                  <c:v>7.0563959999999997E-4</c:v>
                </c:pt>
                <c:pt idx="272">
                  <c:v>7.0814519999999994E-4</c:v>
                </c:pt>
                <c:pt idx="273">
                  <c:v>7.1096400000000002E-4</c:v>
                </c:pt>
                <c:pt idx="274">
                  <c:v>7.1378279999999988E-4</c:v>
                </c:pt>
                <c:pt idx="275">
                  <c:v>7.1597519999999995E-4</c:v>
                </c:pt>
                <c:pt idx="276">
                  <c:v>7.184807999999998E-4</c:v>
                </c:pt>
                <c:pt idx="277">
                  <c:v>7.2129959999999999E-4</c:v>
                </c:pt>
                <c:pt idx="278">
                  <c:v>7.2380519999999996E-4</c:v>
                </c:pt>
                <c:pt idx="279">
                  <c:v>7.2599760000000002E-4</c:v>
                </c:pt>
                <c:pt idx="280">
                  <c:v>7.2912960000000001E-4</c:v>
                </c:pt>
                <c:pt idx="281">
                  <c:v>7.3226159999999999E-4</c:v>
                </c:pt>
                <c:pt idx="282">
                  <c:v>7.3414080000000004E-4</c:v>
                </c:pt>
                <c:pt idx="283">
                  <c:v>7.363332E-4</c:v>
                </c:pt>
                <c:pt idx="284">
                  <c:v>7.3977839999999999E-4</c:v>
                </c:pt>
                <c:pt idx="285">
                  <c:v>7.4228399999999985E-4</c:v>
                </c:pt>
                <c:pt idx="286">
                  <c:v>7.4447639999999991E-4</c:v>
                </c:pt>
                <c:pt idx="287">
                  <c:v>7.4760839999999989E-4</c:v>
                </c:pt>
                <c:pt idx="288">
                  <c:v>7.5042719999999998E-4</c:v>
                </c:pt>
                <c:pt idx="289">
                  <c:v>7.5261960000000004E-4</c:v>
                </c:pt>
                <c:pt idx="290">
                  <c:v>7.5481199999999989E-4</c:v>
                </c:pt>
                <c:pt idx="291">
                  <c:v>7.5794399999999987E-4</c:v>
                </c:pt>
                <c:pt idx="292">
                  <c:v>7.6044959999999994E-4</c:v>
                </c:pt>
                <c:pt idx="293">
                  <c:v>7.626419999999999E-4</c:v>
                </c:pt>
                <c:pt idx="294">
                  <c:v>7.6577399999999999E-4</c:v>
                </c:pt>
                <c:pt idx="295">
                  <c:v>7.6890599999999986E-4</c:v>
                </c:pt>
                <c:pt idx="296">
                  <c:v>7.7078520000000003E-4</c:v>
                </c:pt>
                <c:pt idx="297">
                  <c:v>7.7297759999999998E-4</c:v>
                </c:pt>
                <c:pt idx="298">
                  <c:v>7.7610959999999997E-4</c:v>
                </c:pt>
                <c:pt idx="299">
                  <c:v>7.7924159999999995E-4</c:v>
                </c:pt>
                <c:pt idx="300">
                  <c:v>7.811208E-4</c:v>
                </c:pt>
                <c:pt idx="301">
                  <c:v>7.8393960000000009E-4</c:v>
                </c:pt>
                <c:pt idx="302">
                  <c:v>7.8675839999999995E-4</c:v>
                </c:pt>
                <c:pt idx="303">
                  <c:v>7.8926400000000002E-4</c:v>
                </c:pt>
                <c:pt idx="304">
                  <c:v>7.9145639999999998E-4</c:v>
                </c:pt>
                <c:pt idx="305">
                  <c:v>7.9427519999999985E-4</c:v>
                </c:pt>
                <c:pt idx="306">
                  <c:v>7.9709400000000004E-4</c:v>
                </c:pt>
                <c:pt idx="307">
                  <c:v>7.9928639999999988E-4</c:v>
                </c:pt>
                <c:pt idx="308">
                  <c:v>8.0210519999999997E-4</c:v>
                </c:pt>
                <c:pt idx="309">
                  <c:v>8.0555039999999996E-4</c:v>
                </c:pt>
                <c:pt idx="310">
                  <c:v>8.074295999999999E-4</c:v>
                </c:pt>
                <c:pt idx="311">
                  <c:v>8.0962200000000008E-4</c:v>
                </c:pt>
                <c:pt idx="312">
                  <c:v>8.1212759999999982E-4</c:v>
                </c:pt>
                <c:pt idx="313">
                  <c:v>8.1588600000000004E-4</c:v>
                </c:pt>
                <c:pt idx="314">
                  <c:v>8.1807839999999989E-4</c:v>
                </c:pt>
                <c:pt idx="315">
                  <c:v>8.2027079999999995E-4</c:v>
                </c:pt>
                <c:pt idx="316">
                  <c:v>8.2340280000000004E-4</c:v>
                </c:pt>
                <c:pt idx="317">
                  <c:v>8.2590839999999979E-4</c:v>
                </c:pt>
                <c:pt idx="318">
                  <c:v>8.2810080000000018E-4</c:v>
                </c:pt>
                <c:pt idx="319">
                  <c:v>8.3060639999999993E-4</c:v>
                </c:pt>
                <c:pt idx="320">
                  <c:v>8.3373840000000002E-4</c:v>
                </c:pt>
                <c:pt idx="321">
                  <c:v>8.3593080000000008E-4</c:v>
                </c:pt>
                <c:pt idx="322">
                  <c:v>8.3812319999999993E-4</c:v>
                </c:pt>
                <c:pt idx="323">
                  <c:v>8.4188159999999993E-4</c:v>
                </c:pt>
                <c:pt idx="324">
                  <c:v>8.44074E-4</c:v>
                </c:pt>
                <c:pt idx="325">
                  <c:v>8.4595319999999994E-4</c:v>
                </c:pt>
                <c:pt idx="326">
                  <c:v>8.4877199999999992E-4</c:v>
                </c:pt>
                <c:pt idx="327">
                  <c:v>8.5221719999999991E-4</c:v>
                </c:pt>
                <c:pt idx="328">
                  <c:v>8.5472279999999987E-4</c:v>
                </c:pt>
                <c:pt idx="329">
                  <c:v>8.5691519999999994E-4</c:v>
                </c:pt>
                <c:pt idx="330">
                  <c:v>8.5973400000000013E-4</c:v>
                </c:pt>
                <c:pt idx="331">
                  <c:v>8.6255279999999988E-4</c:v>
                </c:pt>
                <c:pt idx="332">
                  <c:v>8.6474519999999995E-4</c:v>
                </c:pt>
                <c:pt idx="333">
                  <c:v>8.6693760000000001E-4</c:v>
                </c:pt>
                <c:pt idx="334">
                  <c:v>8.7006959999999989E-4</c:v>
                </c:pt>
                <c:pt idx="335">
                  <c:v>8.7257519999999996E-4</c:v>
                </c:pt>
                <c:pt idx="336">
                  <c:v>8.7476760000000002E-4</c:v>
                </c:pt>
                <c:pt idx="337">
                  <c:v>8.782127999999998E-4</c:v>
                </c:pt>
                <c:pt idx="338">
                  <c:v>8.8103159999999999E-4</c:v>
                </c:pt>
                <c:pt idx="339">
                  <c:v>8.8291079999999983E-4</c:v>
                </c:pt>
                <c:pt idx="340">
                  <c:v>8.851032E-4</c:v>
                </c:pt>
                <c:pt idx="341">
                  <c:v>8.8854839999999999E-4</c:v>
                </c:pt>
                <c:pt idx="342">
                  <c:v>8.9136719999999997E-4</c:v>
                </c:pt>
                <c:pt idx="343">
                  <c:v>8.9324639999999991E-4</c:v>
                </c:pt>
                <c:pt idx="344">
                  <c:v>8.9606519999999999E-4</c:v>
                </c:pt>
                <c:pt idx="345">
                  <c:v>8.9919720000000009E-4</c:v>
                </c:pt>
                <c:pt idx="346">
                  <c:v>9.0138959999999993E-4</c:v>
                </c:pt>
                <c:pt idx="347">
                  <c:v>9.0358199999999989E-4</c:v>
                </c:pt>
                <c:pt idx="348">
                  <c:v>9.0651618947368414E-4</c:v>
                </c:pt>
              </c:numCache>
            </c:numRef>
          </c:xVal>
          <c:yVal>
            <c:numRef>
              <c:f>'plaster 8.1_2'!$G$9:$G$377</c:f>
              <c:numCache>
                <c:formatCode>General</c:formatCode>
                <c:ptCount val="369"/>
                <c:pt idx="0">
                  <c:v>0</c:v>
                </c:pt>
                <c:pt idx="1">
                  <c:v>5.5049103800590138E-2</c:v>
                </c:pt>
                <c:pt idx="2">
                  <c:v>6.8811379750737658E-2</c:v>
                </c:pt>
                <c:pt idx="3">
                  <c:v>4.1286827850442596E-2</c:v>
                </c:pt>
                <c:pt idx="4">
                  <c:v>4.1286827850442596E-2</c:v>
                </c:pt>
                <c:pt idx="5">
                  <c:v>5.5049103800590138E-2</c:v>
                </c:pt>
                <c:pt idx="6">
                  <c:v>5.5049103800590138E-2</c:v>
                </c:pt>
                <c:pt idx="7">
                  <c:v>5.5049103800590138E-2</c:v>
                </c:pt>
                <c:pt idx="8">
                  <c:v>8.2573655700885193E-2</c:v>
                </c:pt>
                <c:pt idx="9">
                  <c:v>8.2573655700885193E-2</c:v>
                </c:pt>
                <c:pt idx="10">
                  <c:v>0.11009820760118028</c:v>
                </c:pt>
                <c:pt idx="11">
                  <c:v>8.2573655700885193E-2</c:v>
                </c:pt>
                <c:pt idx="12">
                  <c:v>0.11009820760118028</c:v>
                </c:pt>
                <c:pt idx="13">
                  <c:v>9.6335931651032727E-2</c:v>
                </c:pt>
                <c:pt idx="14">
                  <c:v>0.11009820760118028</c:v>
                </c:pt>
                <c:pt idx="15">
                  <c:v>0.13762275950147532</c:v>
                </c:pt>
                <c:pt idx="16">
                  <c:v>0.13762275950147532</c:v>
                </c:pt>
                <c:pt idx="17">
                  <c:v>0.15138503545162285</c:v>
                </c:pt>
                <c:pt idx="18">
                  <c:v>0.13762275950147532</c:v>
                </c:pt>
                <c:pt idx="19">
                  <c:v>0.13762275950147532</c:v>
                </c:pt>
                <c:pt idx="20">
                  <c:v>0.17890958735191789</c:v>
                </c:pt>
                <c:pt idx="21">
                  <c:v>0.17890958735191789</c:v>
                </c:pt>
                <c:pt idx="22">
                  <c:v>0.17890958735191789</c:v>
                </c:pt>
                <c:pt idx="23">
                  <c:v>0.16514731140177039</c:v>
                </c:pt>
                <c:pt idx="24">
                  <c:v>0.20643413925221302</c:v>
                </c:pt>
                <c:pt idx="25">
                  <c:v>0.19267186330206545</c:v>
                </c:pt>
                <c:pt idx="26">
                  <c:v>0.20643413925221302</c:v>
                </c:pt>
                <c:pt idx="27">
                  <c:v>0.20643413925221302</c:v>
                </c:pt>
                <c:pt idx="28">
                  <c:v>0.20643413925221302</c:v>
                </c:pt>
                <c:pt idx="29">
                  <c:v>0.233958691152508</c:v>
                </c:pt>
                <c:pt idx="30">
                  <c:v>0.22019641520236055</c:v>
                </c:pt>
                <c:pt idx="31">
                  <c:v>0.233958691152508</c:v>
                </c:pt>
                <c:pt idx="32">
                  <c:v>0.22019641520236055</c:v>
                </c:pt>
                <c:pt idx="33">
                  <c:v>0.22019641520236055</c:v>
                </c:pt>
                <c:pt idx="34">
                  <c:v>0.26148324305280318</c:v>
                </c:pt>
                <c:pt idx="35">
                  <c:v>0.26148324305280318</c:v>
                </c:pt>
                <c:pt idx="36">
                  <c:v>0.26148324305280318</c:v>
                </c:pt>
                <c:pt idx="37">
                  <c:v>0.2890077949530982</c:v>
                </c:pt>
                <c:pt idx="38">
                  <c:v>0.2890077949530982</c:v>
                </c:pt>
                <c:pt idx="39">
                  <c:v>0.33029462280354077</c:v>
                </c:pt>
                <c:pt idx="40">
                  <c:v>0.3027700709032457</c:v>
                </c:pt>
                <c:pt idx="41">
                  <c:v>0.33029462280354077</c:v>
                </c:pt>
                <c:pt idx="42">
                  <c:v>0.31653234685339326</c:v>
                </c:pt>
                <c:pt idx="43">
                  <c:v>0.38534372660413091</c:v>
                </c:pt>
                <c:pt idx="44">
                  <c:v>0.33029462280354077</c:v>
                </c:pt>
                <c:pt idx="45">
                  <c:v>0.34405689875368833</c:v>
                </c:pt>
                <c:pt idx="46">
                  <c:v>0.35781917470383579</c:v>
                </c:pt>
                <c:pt idx="47">
                  <c:v>0.38534372660413091</c:v>
                </c:pt>
                <c:pt idx="48">
                  <c:v>0.39910600255427842</c:v>
                </c:pt>
                <c:pt idx="49">
                  <c:v>0.39910600255427842</c:v>
                </c:pt>
                <c:pt idx="50">
                  <c:v>0.42663055445457349</c:v>
                </c:pt>
                <c:pt idx="51">
                  <c:v>0.42663055445457349</c:v>
                </c:pt>
                <c:pt idx="52">
                  <c:v>0.42663055445457349</c:v>
                </c:pt>
                <c:pt idx="53">
                  <c:v>0.46791738230501601</c:v>
                </c:pt>
                <c:pt idx="54">
                  <c:v>0.42663055445457349</c:v>
                </c:pt>
                <c:pt idx="55">
                  <c:v>0.49544193420531119</c:v>
                </c:pt>
                <c:pt idx="56">
                  <c:v>0.49544193420531119</c:v>
                </c:pt>
                <c:pt idx="57">
                  <c:v>0.49544193420531119</c:v>
                </c:pt>
                <c:pt idx="58">
                  <c:v>0.49544193420531119</c:v>
                </c:pt>
                <c:pt idx="59">
                  <c:v>0.52296648610560637</c:v>
                </c:pt>
                <c:pt idx="60">
                  <c:v>0.49544193420531119</c:v>
                </c:pt>
                <c:pt idx="61">
                  <c:v>0.53672876205575382</c:v>
                </c:pt>
                <c:pt idx="62">
                  <c:v>0.52296648610560637</c:v>
                </c:pt>
                <c:pt idx="63">
                  <c:v>0.57801558990619639</c:v>
                </c:pt>
                <c:pt idx="64">
                  <c:v>0.57801558990619639</c:v>
                </c:pt>
                <c:pt idx="65">
                  <c:v>0.59177786585634395</c:v>
                </c:pt>
                <c:pt idx="66">
                  <c:v>0.61930241775663886</c:v>
                </c:pt>
                <c:pt idx="67">
                  <c:v>0.60554014180649141</c:v>
                </c:pt>
                <c:pt idx="68">
                  <c:v>0.61930241775663886</c:v>
                </c:pt>
                <c:pt idx="69">
                  <c:v>0.64682696965693409</c:v>
                </c:pt>
                <c:pt idx="70">
                  <c:v>0.61930241775663886</c:v>
                </c:pt>
                <c:pt idx="71">
                  <c:v>0.64682696965693409</c:v>
                </c:pt>
                <c:pt idx="72">
                  <c:v>0.64682696965693409</c:v>
                </c:pt>
                <c:pt idx="73">
                  <c:v>0.68811379750737667</c:v>
                </c:pt>
                <c:pt idx="74">
                  <c:v>0.67435152155722911</c:v>
                </c:pt>
                <c:pt idx="75">
                  <c:v>0.68811379750737667</c:v>
                </c:pt>
                <c:pt idx="76">
                  <c:v>0.71563834940767157</c:v>
                </c:pt>
                <c:pt idx="77">
                  <c:v>0.70187607345752412</c:v>
                </c:pt>
                <c:pt idx="78">
                  <c:v>0.74316290130796669</c:v>
                </c:pt>
                <c:pt idx="79">
                  <c:v>0.74316290130796669</c:v>
                </c:pt>
                <c:pt idx="80">
                  <c:v>0.75692517725811437</c:v>
                </c:pt>
                <c:pt idx="81">
                  <c:v>0.77068745320826182</c:v>
                </c:pt>
                <c:pt idx="82">
                  <c:v>0.78444972915840938</c:v>
                </c:pt>
                <c:pt idx="83">
                  <c:v>0.79821200510855683</c:v>
                </c:pt>
                <c:pt idx="84">
                  <c:v>0.82573655700885207</c:v>
                </c:pt>
                <c:pt idx="85">
                  <c:v>0.82573655700885207</c:v>
                </c:pt>
                <c:pt idx="86">
                  <c:v>0.85326110890914697</c:v>
                </c:pt>
                <c:pt idx="87">
                  <c:v>0.85326110890914697</c:v>
                </c:pt>
                <c:pt idx="88">
                  <c:v>0.83949883295899952</c:v>
                </c:pt>
                <c:pt idx="89">
                  <c:v>0.86702338485929464</c:v>
                </c:pt>
                <c:pt idx="90">
                  <c:v>0.89454793675958966</c:v>
                </c:pt>
                <c:pt idx="91">
                  <c:v>0.89454793675958966</c:v>
                </c:pt>
                <c:pt idx="92">
                  <c:v>0.92207248865988456</c:v>
                </c:pt>
                <c:pt idx="93">
                  <c:v>0.92207248865988456</c:v>
                </c:pt>
                <c:pt idx="94">
                  <c:v>0.92207248865988456</c:v>
                </c:pt>
                <c:pt idx="95">
                  <c:v>0.92207248865988456</c:v>
                </c:pt>
                <c:pt idx="96">
                  <c:v>0.94959704056017979</c:v>
                </c:pt>
                <c:pt idx="97">
                  <c:v>0.96335931651032725</c:v>
                </c:pt>
                <c:pt idx="98">
                  <c:v>0.96335931651032725</c:v>
                </c:pt>
                <c:pt idx="99">
                  <c:v>1.0184084203109174</c:v>
                </c:pt>
                <c:pt idx="100">
                  <c:v>1.0184084203109174</c:v>
                </c:pt>
                <c:pt idx="101">
                  <c:v>1.0184084203109174</c:v>
                </c:pt>
                <c:pt idx="102">
                  <c:v>1.0184084203109174</c:v>
                </c:pt>
                <c:pt idx="103">
                  <c:v>1.0459329722112127</c:v>
                </c:pt>
                <c:pt idx="104">
                  <c:v>1.05969524816136</c:v>
                </c:pt>
                <c:pt idx="105">
                  <c:v>1.0872198000616551</c:v>
                </c:pt>
                <c:pt idx="106">
                  <c:v>1.0872198000616551</c:v>
                </c:pt>
                <c:pt idx="107">
                  <c:v>1.0734575241115076</c:v>
                </c:pt>
                <c:pt idx="108">
                  <c:v>1.05969524816136</c:v>
                </c:pt>
                <c:pt idx="109">
                  <c:v>1.0872198000616551</c:v>
                </c:pt>
                <c:pt idx="110">
                  <c:v>1.1422689038622449</c:v>
                </c:pt>
                <c:pt idx="111">
                  <c:v>1.1285066279120979</c:v>
                </c:pt>
                <c:pt idx="112">
                  <c:v>1.1422689038622449</c:v>
                </c:pt>
                <c:pt idx="113">
                  <c:v>1.1697934557625405</c:v>
                </c:pt>
                <c:pt idx="114">
                  <c:v>1.1560311798123928</c:v>
                </c:pt>
                <c:pt idx="115">
                  <c:v>1.1697934557625405</c:v>
                </c:pt>
                <c:pt idx="116">
                  <c:v>1.1973180076628354</c:v>
                </c:pt>
                <c:pt idx="117">
                  <c:v>1.2248425595631305</c:v>
                </c:pt>
                <c:pt idx="118">
                  <c:v>1.2110802836129828</c:v>
                </c:pt>
                <c:pt idx="119">
                  <c:v>1.2110802836129828</c:v>
                </c:pt>
                <c:pt idx="120">
                  <c:v>1.2248425595631305</c:v>
                </c:pt>
                <c:pt idx="121">
                  <c:v>1.2248425595631305</c:v>
                </c:pt>
                <c:pt idx="122">
                  <c:v>1.2386048355132777</c:v>
                </c:pt>
                <c:pt idx="123">
                  <c:v>1.2936539393138682</c:v>
                </c:pt>
                <c:pt idx="124">
                  <c:v>1.3074162152640154</c:v>
                </c:pt>
                <c:pt idx="125">
                  <c:v>1.3074162152640154</c:v>
                </c:pt>
                <c:pt idx="126">
                  <c:v>1.3211784912141631</c:v>
                </c:pt>
                <c:pt idx="127">
                  <c:v>1.3487030431144582</c:v>
                </c:pt>
                <c:pt idx="128">
                  <c:v>1.3211784912141631</c:v>
                </c:pt>
                <c:pt idx="129">
                  <c:v>1.3624653190646059</c:v>
                </c:pt>
                <c:pt idx="130">
                  <c:v>1.3624653190646059</c:v>
                </c:pt>
                <c:pt idx="131">
                  <c:v>1.3624653190646059</c:v>
                </c:pt>
                <c:pt idx="132">
                  <c:v>1.3762275950147533</c:v>
                </c:pt>
                <c:pt idx="133">
                  <c:v>1.4037521469150482</c:v>
                </c:pt>
                <c:pt idx="134">
                  <c:v>1.4312766988153431</c:v>
                </c:pt>
                <c:pt idx="135">
                  <c:v>1.4175144228651959</c:v>
                </c:pt>
                <c:pt idx="136">
                  <c:v>1.4312766988153431</c:v>
                </c:pt>
                <c:pt idx="137">
                  <c:v>1.4450389747654908</c:v>
                </c:pt>
                <c:pt idx="138">
                  <c:v>1.4863258026159334</c:v>
                </c:pt>
                <c:pt idx="139">
                  <c:v>1.4863258026159334</c:v>
                </c:pt>
                <c:pt idx="140">
                  <c:v>1.4863258026159334</c:v>
                </c:pt>
                <c:pt idx="141">
                  <c:v>1.4725635266657857</c:v>
                </c:pt>
                <c:pt idx="142">
                  <c:v>1.5138503545162287</c:v>
                </c:pt>
                <c:pt idx="143">
                  <c:v>1.5276126304663764</c:v>
                </c:pt>
                <c:pt idx="144">
                  <c:v>1.5551371823666711</c:v>
                </c:pt>
                <c:pt idx="145">
                  <c:v>1.5551371823666711</c:v>
                </c:pt>
                <c:pt idx="146">
                  <c:v>1.5826617342669662</c:v>
                </c:pt>
                <c:pt idx="147">
                  <c:v>1.5551371823666711</c:v>
                </c:pt>
                <c:pt idx="148">
                  <c:v>1.6101862861672613</c:v>
                </c:pt>
                <c:pt idx="149">
                  <c:v>1.5964240102171137</c:v>
                </c:pt>
                <c:pt idx="150">
                  <c:v>1.6239485621174088</c:v>
                </c:pt>
                <c:pt idx="151">
                  <c:v>1.6239485621174088</c:v>
                </c:pt>
                <c:pt idx="152">
                  <c:v>1.6514731140177041</c:v>
                </c:pt>
                <c:pt idx="153">
                  <c:v>1.6514731140177041</c:v>
                </c:pt>
                <c:pt idx="154">
                  <c:v>1.6514731140177041</c:v>
                </c:pt>
                <c:pt idx="155">
                  <c:v>1.678997665917999</c:v>
                </c:pt>
                <c:pt idx="156">
                  <c:v>1.7065222178182939</c:v>
                </c:pt>
                <c:pt idx="157">
                  <c:v>1.6927599418681467</c:v>
                </c:pt>
                <c:pt idx="158">
                  <c:v>1.7202844937684418</c:v>
                </c:pt>
                <c:pt idx="159">
                  <c:v>1.7340467697185893</c:v>
                </c:pt>
                <c:pt idx="160">
                  <c:v>1.7478090456687365</c:v>
                </c:pt>
                <c:pt idx="161">
                  <c:v>1.7753335975690314</c:v>
                </c:pt>
                <c:pt idx="162">
                  <c:v>1.7753335975690314</c:v>
                </c:pt>
                <c:pt idx="163">
                  <c:v>1.7615713216188844</c:v>
                </c:pt>
                <c:pt idx="164">
                  <c:v>1.8028581494693268</c:v>
                </c:pt>
                <c:pt idx="165">
                  <c:v>1.7890958735191793</c:v>
                </c:pt>
                <c:pt idx="166">
                  <c:v>1.8579072532699168</c:v>
                </c:pt>
                <c:pt idx="167">
                  <c:v>1.8303827013696217</c:v>
                </c:pt>
                <c:pt idx="168">
                  <c:v>1.816620425419474</c:v>
                </c:pt>
                <c:pt idx="169">
                  <c:v>1.8854318051702115</c:v>
                </c:pt>
                <c:pt idx="170">
                  <c:v>1.8854318051702115</c:v>
                </c:pt>
                <c:pt idx="171">
                  <c:v>1.8991940811203596</c:v>
                </c:pt>
                <c:pt idx="172">
                  <c:v>1.8991940811203596</c:v>
                </c:pt>
                <c:pt idx="173">
                  <c:v>1.912956357070507</c:v>
                </c:pt>
                <c:pt idx="174">
                  <c:v>1.9404809089708017</c:v>
                </c:pt>
                <c:pt idx="175">
                  <c:v>1.9404809089708017</c:v>
                </c:pt>
                <c:pt idx="176">
                  <c:v>1.9404809089708017</c:v>
                </c:pt>
                <c:pt idx="177">
                  <c:v>1.9955300127713926</c:v>
                </c:pt>
                <c:pt idx="178">
                  <c:v>1.9542431849209496</c:v>
                </c:pt>
                <c:pt idx="179">
                  <c:v>1.9955300127713926</c:v>
                </c:pt>
                <c:pt idx="180">
                  <c:v>1.9955300127713926</c:v>
                </c:pt>
                <c:pt idx="181">
                  <c:v>1.9955300127713926</c:v>
                </c:pt>
                <c:pt idx="182">
                  <c:v>2.0230545646716873</c:v>
                </c:pt>
                <c:pt idx="183">
                  <c:v>2.0505791165719827</c:v>
                </c:pt>
                <c:pt idx="184">
                  <c:v>2.0505791165719827</c:v>
                </c:pt>
                <c:pt idx="185">
                  <c:v>2.0505791165719827</c:v>
                </c:pt>
                <c:pt idx="186">
                  <c:v>2.0781036684722776</c:v>
                </c:pt>
                <c:pt idx="187">
                  <c:v>2.0918659444224255</c:v>
                </c:pt>
                <c:pt idx="188">
                  <c:v>2.1193904963227199</c:v>
                </c:pt>
                <c:pt idx="189">
                  <c:v>2.1056282203725725</c:v>
                </c:pt>
                <c:pt idx="190">
                  <c:v>2.1193904963227199</c:v>
                </c:pt>
                <c:pt idx="191">
                  <c:v>2.1193904963227199</c:v>
                </c:pt>
                <c:pt idx="192">
                  <c:v>2.1331527722728674</c:v>
                </c:pt>
                <c:pt idx="193">
                  <c:v>2.1469150482230153</c:v>
                </c:pt>
                <c:pt idx="194">
                  <c:v>2.1882018760734581</c:v>
                </c:pt>
                <c:pt idx="195">
                  <c:v>2.1882018760734581</c:v>
                </c:pt>
                <c:pt idx="196">
                  <c:v>2.2019641520236051</c:v>
                </c:pt>
                <c:pt idx="197">
                  <c:v>2.2294887039239</c:v>
                </c:pt>
                <c:pt idx="198">
                  <c:v>2.2157264279737525</c:v>
                </c:pt>
                <c:pt idx="199">
                  <c:v>2.2432509798740479</c:v>
                </c:pt>
                <c:pt idx="200">
                  <c:v>2.2570132558241958</c:v>
                </c:pt>
                <c:pt idx="201">
                  <c:v>2.2983000836746381</c:v>
                </c:pt>
                <c:pt idx="202">
                  <c:v>2.2845378077244898</c:v>
                </c:pt>
                <c:pt idx="203">
                  <c:v>2.2845378077244898</c:v>
                </c:pt>
                <c:pt idx="204">
                  <c:v>2.3258246355749326</c:v>
                </c:pt>
                <c:pt idx="205">
                  <c:v>2.3120623596247856</c:v>
                </c:pt>
                <c:pt idx="206">
                  <c:v>2.3258246355749326</c:v>
                </c:pt>
                <c:pt idx="207">
                  <c:v>2.3258246355749326</c:v>
                </c:pt>
                <c:pt idx="208">
                  <c:v>2.3258246355749326</c:v>
                </c:pt>
                <c:pt idx="209">
                  <c:v>2.3808737393755233</c:v>
                </c:pt>
                <c:pt idx="210">
                  <c:v>2.3808737393755233</c:v>
                </c:pt>
                <c:pt idx="211">
                  <c:v>2.3808737393755233</c:v>
                </c:pt>
                <c:pt idx="212">
                  <c:v>2.3808737393755233</c:v>
                </c:pt>
                <c:pt idx="213">
                  <c:v>2.4221605672259656</c:v>
                </c:pt>
                <c:pt idx="214">
                  <c:v>2.4359228431761135</c:v>
                </c:pt>
                <c:pt idx="215">
                  <c:v>2.4359228431761135</c:v>
                </c:pt>
                <c:pt idx="216">
                  <c:v>2.4772096710265554</c:v>
                </c:pt>
                <c:pt idx="217">
                  <c:v>2.4909719469767033</c:v>
                </c:pt>
                <c:pt idx="218">
                  <c:v>2.4634473950764084</c:v>
                </c:pt>
                <c:pt idx="219">
                  <c:v>2.4772096710265554</c:v>
                </c:pt>
                <c:pt idx="220">
                  <c:v>2.5047342229268508</c:v>
                </c:pt>
                <c:pt idx="221">
                  <c:v>2.5047342229268508</c:v>
                </c:pt>
                <c:pt idx="222">
                  <c:v>2.5460210507772931</c:v>
                </c:pt>
                <c:pt idx="223">
                  <c:v>2.5460210507772931</c:v>
                </c:pt>
                <c:pt idx="224">
                  <c:v>2.5735456026775885</c:v>
                </c:pt>
                <c:pt idx="225">
                  <c:v>2.5597833267274406</c:v>
                </c:pt>
                <c:pt idx="226">
                  <c:v>2.5597833267274406</c:v>
                </c:pt>
                <c:pt idx="227">
                  <c:v>2.6010701545778838</c:v>
                </c:pt>
                <c:pt idx="228">
                  <c:v>2.6148324305280308</c:v>
                </c:pt>
                <c:pt idx="229">
                  <c:v>2.6423569824283262</c:v>
                </c:pt>
                <c:pt idx="230">
                  <c:v>2.6285947064781783</c:v>
                </c:pt>
                <c:pt idx="231">
                  <c:v>2.6423569824283262</c:v>
                </c:pt>
                <c:pt idx="232">
                  <c:v>2.6285947064781783</c:v>
                </c:pt>
                <c:pt idx="233">
                  <c:v>2.6561192583784741</c:v>
                </c:pt>
                <c:pt idx="234">
                  <c:v>2.683643810278769</c:v>
                </c:pt>
                <c:pt idx="235">
                  <c:v>2.7249306381292118</c:v>
                </c:pt>
                <c:pt idx="236">
                  <c:v>2.6974060862289164</c:v>
                </c:pt>
                <c:pt idx="237">
                  <c:v>2.7386929140793592</c:v>
                </c:pt>
                <c:pt idx="238">
                  <c:v>2.7249306381292118</c:v>
                </c:pt>
                <c:pt idx="239">
                  <c:v>2.7386929140793592</c:v>
                </c:pt>
                <c:pt idx="240">
                  <c:v>2.7524551900295067</c:v>
                </c:pt>
                <c:pt idx="241">
                  <c:v>2.7524551900295067</c:v>
                </c:pt>
                <c:pt idx="242">
                  <c:v>2.7662174659796541</c:v>
                </c:pt>
                <c:pt idx="243">
                  <c:v>2.793742017879949</c:v>
                </c:pt>
                <c:pt idx="244">
                  <c:v>2.8075042938300965</c:v>
                </c:pt>
                <c:pt idx="245">
                  <c:v>2.8212665697802444</c:v>
                </c:pt>
                <c:pt idx="246">
                  <c:v>2.8350288457303918</c:v>
                </c:pt>
                <c:pt idx="247">
                  <c:v>2.8487911216805393</c:v>
                </c:pt>
                <c:pt idx="248">
                  <c:v>2.8625533976306863</c:v>
                </c:pt>
                <c:pt idx="249">
                  <c:v>2.8625533976306863</c:v>
                </c:pt>
                <c:pt idx="250">
                  <c:v>2.8900779495309816</c:v>
                </c:pt>
                <c:pt idx="251">
                  <c:v>2.8900779495309816</c:v>
                </c:pt>
                <c:pt idx="252">
                  <c:v>2.917602501431277</c:v>
                </c:pt>
                <c:pt idx="253">
                  <c:v>2.917602501431277</c:v>
                </c:pt>
                <c:pt idx="254">
                  <c:v>2.9313647773814244</c:v>
                </c:pt>
                <c:pt idx="255">
                  <c:v>2.9451270533315714</c:v>
                </c:pt>
                <c:pt idx="256">
                  <c:v>2.9451270533315714</c:v>
                </c:pt>
                <c:pt idx="257">
                  <c:v>2.9864138811820151</c:v>
                </c:pt>
                <c:pt idx="258">
                  <c:v>3.0001761571321621</c:v>
                </c:pt>
                <c:pt idx="259">
                  <c:v>2.9726516052318668</c:v>
                </c:pt>
                <c:pt idx="260">
                  <c:v>3.0001761571321621</c:v>
                </c:pt>
                <c:pt idx="261">
                  <c:v>3.0139384330823091</c:v>
                </c:pt>
                <c:pt idx="262">
                  <c:v>3.0139384330823091</c:v>
                </c:pt>
                <c:pt idx="263">
                  <c:v>3.0414629849826049</c:v>
                </c:pt>
                <c:pt idx="264">
                  <c:v>3.0552252609327528</c:v>
                </c:pt>
                <c:pt idx="265">
                  <c:v>3.0552252609327528</c:v>
                </c:pt>
                <c:pt idx="266">
                  <c:v>3.0689875368828998</c:v>
                </c:pt>
                <c:pt idx="267">
                  <c:v>3.0965120887831947</c:v>
                </c:pt>
                <c:pt idx="268">
                  <c:v>3.0827498128330473</c:v>
                </c:pt>
                <c:pt idx="269">
                  <c:v>3.0965120887831947</c:v>
                </c:pt>
                <c:pt idx="270">
                  <c:v>3.1240366406834905</c:v>
                </c:pt>
                <c:pt idx="271">
                  <c:v>3.1240366406834905</c:v>
                </c:pt>
                <c:pt idx="272">
                  <c:v>3.1377989166336375</c:v>
                </c:pt>
                <c:pt idx="273">
                  <c:v>3.1240366406834905</c:v>
                </c:pt>
                <c:pt idx="274">
                  <c:v>3.1653234685339324</c:v>
                </c:pt>
                <c:pt idx="275">
                  <c:v>3.1653234685339324</c:v>
                </c:pt>
                <c:pt idx="276">
                  <c:v>3.2066102963843752</c:v>
                </c:pt>
                <c:pt idx="277">
                  <c:v>3.2203725723345227</c:v>
                </c:pt>
                <c:pt idx="278">
                  <c:v>3.2203725723345227</c:v>
                </c:pt>
                <c:pt idx="279">
                  <c:v>3.2203725723345227</c:v>
                </c:pt>
                <c:pt idx="280">
                  <c:v>3.2203725723345227</c:v>
                </c:pt>
                <c:pt idx="281">
                  <c:v>3.2616594001849646</c:v>
                </c:pt>
                <c:pt idx="282">
                  <c:v>3.2616594001849646</c:v>
                </c:pt>
                <c:pt idx="283">
                  <c:v>3.2754216761351134</c:v>
                </c:pt>
                <c:pt idx="284">
                  <c:v>3.2891839520852604</c:v>
                </c:pt>
                <c:pt idx="285">
                  <c:v>3.3442330558858502</c:v>
                </c:pt>
                <c:pt idx="286">
                  <c:v>3.3029462280354083</c:v>
                </c:pt>
                <c:pt idx="287">
                  <c:v>3.3442330558858502</c:v>
                </c:pt>
                <c:pt idx="288">
                  <c:v>3.3442330558858502</c:v>
                </c:pt>
                <c:pt idx="289">
                  <c:v>3.3579953318359981</c:v>
                </c:pt>
                <c:pt idx="290">
                  <c:v>3.3442330558858502</c:v>
                </c:pt>
                <c:pt idx="291">
                  <c:v>3.3855198837362934</c:v>
                </c:pt>
                <c:pt idx="292">
                  <c:v>3.3855198837362934</c:v>
                </c:pt>
                <c:pt idx="293">
                  <c:v>3.3855198837362934</c:v>
                </c:pt>
                <c:pt idx="294">
                  <c:v>3.4405689875368837</c:v>
                </c:pt>
                <c:pt idx="295">
                  <c:v>3.4130444356365879</c:v>
                </c:pt>
                <c:pt idx="296">
                  <c:v>3.4268067115867353</c:v>
                </c:pt>
                <c:pt idx="297">
                  <c:v>3.4543312634870307</c:v>
                </c:pt>
                <c:pt idx="298">
                  <c:v>3.4405689875368837</c:v>
                </c:pt>
                <c:pt idx="299">
                  <c:v>3.495618091337473</c:v>
                </c:pt>
                <c:pt idx="300">
                  <c:v>3.4818558153873256</c:v>
                </c:pt>
                <c:pt idx="301">
                  <c:v>3.5231426432377688</c:v>
                </c:pt>
                <c:pt idx="302">
                  <c:v>3.495618091337473</c:v>
                </c:pt>
                <c:pt idx="303">
                  <c:v>3.5231426432377688</c:v>
                </c:pt>
                <c:pt idx="304">
                  <c:v>3.5369049191879158</c:v>
                </c:pt>
                <c:pt idx="305">
                  <c:v>3.5644294710882107</c:v>
                </c:pt>
                <c:pt idx="306">
                  <c:v>3.5644294710882107</c:v>
                </c:pt>
                <c:pt idx="307">
                  <c:v>3.5506671951380628</c:v>
                </c:pt>
                <c:pt idx="308">
                  <c:v>3.5506671951380628</c:v>
                </c:pt>
                <c:pt idx="309">
                  <c:v>3.6057162989386535</c:v>
                </c:pt>
                <c:pt idx="310">
                  <c:v>3.633240850838948</c:v>
                </c:pt>
                <c:pt idx="311">
                  <c:v>3.6057162989386535</c:v>
                </c:pt>
                <c:pt idx="312">
                  <c:v>3.6470031267890963</c:v>
                </c:pt>
                <c:pt idx="313">
                  <c:v>3.6470031267890963</c:v>
                </c:pt>
                <c:pt idx="314">
                  <c:v>3.6470031267890963</c:v>
                </c:pt>
                <c:pt idx="315">
                  <c:v>3.6745276786893912</c:v>
                </c:pt>
                <c:pt idx="316">
                  <c:v>3.6607654027392433</c:v>
                </c:pt>
                <c:pt idx="317">
                  <c:v>3.7020522305896861</c:v>
                </c:pt>
                <c:pt idx="318">
                  <c:v>3.729576782489981</c:v>
                </c:pt>
                <c:pt idx="319">
                  <c:v>3.7020522305896861</c:v>
                </c:pt>
                <c:pt idx="320">
                  <c:v>3.7158145065398336</c:v>
                </c:pt>
                <c:pt idx="321">
                  <c:v>3.729576782489981</c:v>
                </c:pt>
                <c:pt idx="322">
                  <c:v>3.7571013343902759</c:v>
                </c:pt>
                <c:pt idx="323">
                  <c:v>3.729576782489981</c:v>
                </c:pt>
                <c:pt idx="324">
                  <c:v>3.7571013343902759</c:v>
                </c:pt>
                <c:pt idx="325">
                  <c:v>3.7846258862905713</c:v>
                </c:pt>
                <c:pt idx="326">
                  <c:v>3.7846258862905713</c:v>
                </c:pt>
                <c:pt idx="327">
                  <c:v>3.8259127141410141</c:v>
                </c:pt>
                <c:pt idx="328">
                  <c:v>3.8396749900911615</c:v>
                </c:pt>
                <c:pt idx="329">
                  <c:v>3.8121504381908657</c:v>
                </c:pt>
                <c:pt idx="330">
                  <c:v>3.8396749900911615</c:v>
                </c:pt>
                <c:pt idx="331">
                  <c:v>3.8809618179416034</c:v>
                </c:pt>
                <c:pt idx="332">
                  <c:v>3.8947240938917518</c:v>
                </c:pt>
                <c:pt idx="333">
                  <c:v>3.8947240938917518</c:v>
                </c:pt>
                <c:pt idx="334">
                  <c:v>3.8809618179416034</c:v>
                </c:pt>
                <c:pt idx="335">
                  <c:v>3.9360109217421941</c:v>
                </c:pt>
                <c:pt idx="336">
                  <c:v>3.8947240938917518</c:v>
                </c:pt>
                <c:pt idx="337">
                  <c:v>3.9222486457920467</c:v>
                </c:pt>
                <c:pt idx="338">
                  <c:v>3.949773197692342</c:v>
                </c:pt>
                <c:pt idx="339">
                  <c:v>3.9635354736424895</c:v>
                </c:pt>
                <c:pt idx="340">
                  <c:v>3.949773197692342</c:v>
                </c:pt>
                <c:pt idx="341">
                  <c:v>3.9772977495926369</c:v>
                </c:pt>
                <c:pt idx="342">
                  <c:v>3.9910600255427853</c:v>
                </c:pt>
                <c:pt idx="343">
                  <c:v>4.0048223014929318</c:v>
                </c:pt>
                <c:pt idx="344">
                  <c:v>4.0323468533932276</c:v>
                </c:pt>
                <c:pt idx="345">
                  <c:v>4.0323468533932276</c:v>
                </c:pt>
                <c:pt idx="346">
                  <c:v>4.0461091293433746</c:v>
                </c:pt>
                <c:pt idx="347">
                  <c:v>2.449685119126261</c:v>
                </c:pt>
                <c:pt idx="348">
                  <c:v>0</c:v>
                </c:pt>
                <c:pt idx="351">
                  <c:v>4.0461091293433746</c:v>
                </c:pt>
                <c:pt idx="353">
                  <c:v>2.4276654776060247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6A0E-744F-9CBD-08B8BF8002ED}"/>
            </c:ext>
          </c:extLst>
        </c:ser>
        <c:ser>
          <c:idx val="9"/>
          <c:order val="9"/>
          <c:tx>
            <c:v>8.1.12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8.1_12'!$H$9:$H$374</c:f>
              <c:numCache>
                <c:formatCode>General</c:formatCode>
                <c:ptCount val="366"/>
                <c:pt idx="0">
                  <c:v>0</c:v>
                </c:pt>
                <c:pt idx="1">
                  <c:v>1.2996000000000002E-5</c:v>
                </c:pt>
                <c:pt idx="2">
                  <c:v>1.1285999999999998E-5</c:v>
                </c:pt>
                <c:pt idx="3">
                  <c:v>1.0944000000000001E-5</c:v>
                </c:pt>
                <c:pt idx="4">
                  <c:v>1.0944000000000001E-5</c:v>
                </c:pt>
                <c:pt idx="5">
                  <c:v>1.0944000000000001E-5</c:v>
                </c:pt>
                <c:pt idx="6">
                  <c:v>1.3338E-5</c:v>
                </c:pt>
                <c:pt idx="7">
                  <c:v>1.7784000000000001E-5</c:v>
                </c:pt>
                <c:pt idx="8">
                  <c:v>2.2571999999999997E-5</c:v>
                </c:pt>
                <c:pt idx="9">
                  <c:v>2.5308000000000002E-5</c:v>
                </c:pt>
                <c:pt idx="10">
                  <c:v>2.8385999999999999E-5</c:v>
                </c:pt>
                <c:pt idx="11">
                  <c:v>3.2148000000000005E-5</c:v>
                </c:pt>
                <c:pt idx="12">
                  <c:v>3.4199999999999998E-5</c:v>
                </c:pt>
                <c:pt idx="13">
                  <c:v>3.6593999999999996E-5</c:v>
                </c:pt>
                <c:pt idx="14">
                  <c:v>4.0014E-5</c:v>
                </c:pt>
                <c:pt idx="15">
                  <c:v>4.3433999999999998E-5</c:v>
                </c:pt>
                <c:pt idx="16">
                  <c:v>4.5485999999999998E-5</c:v>
                </c:pt>
                <c:pt idx="17">
                  <c:v>4.8564000000000005E-5</c:v>
                </c:pt>
                <c:pt idx="18">
                  <c:v>5.1984000000000009E-5</c:v>
                </c:pt>
                <c:pt idx="19">
                  <c:v>5.4720000000000005E-5</c:v>
                </c:pt>
                <c:pt idx="20">
                  <c:v>5.6771999999999998E-5</c:v>
                </c:pt>
                <c:pt idx="21">
                  <c:v>5.9850000000000005E-5</c:v>
                </c:pt>
                <c:pt idx="22">
                  <c:v>6.2928000000000005E-5</c:v>
                </c:pt>
                <c:pt idx="23">
                  <c:v>6.5321999999999996E-5</c:v>
                </c:pt>
                <c:pt idx="24">
                  <c:v>6.8058000000000005E-5</c:v>
                </c:pt>
                <c:pt idx="25">
                  <c:v>7.182E-5</c:v>
                </c:pt>
                <c:pt idx="26">
                  <c:v>7.4214000000000018E-5</c:v>
                </c:pt>
                <c:pt idx="27">
                  <c:v>7.6607999999999996E-5</c:v>
                </c:pt>
                <c:pt idx="28">
                  <c:v>7.9685999999999996E-5</c:v>
                </c:pt>
                <c:pt idx="29">
                  <c:v>8.3448000000000005E-5</c:v>
                </c:pt>
                <c:pt idx="30">
                  <c:v>8.5500000000000018E-5</c:v>
                </c:pt>
                <c:pt idx="31">
                  <c:v>8.8236E-5</c:v>
                </c:pt>
                <c:pt idx="32">
                  <c:v>9.1997999999999996E-5</c:v>
                </c:pt>
                <c:pt idx="33">
                  <c:v>9.4733999999999991E-5</c:v>
                </c:pt>
                <c:pt idx="34">
                  <c:v>9.7128000000000009E-5</c:v>
                </c:pt>
                <c:pt idx="35">
                  <c:v>9.9863999999999991E-5</c:v>
                </c:pt>
                <c:pt idx="36">
                  <c:v>1.02942E-4</c:v>
                </c:pt>
                <c:pt idx="37">
                  <c:v>1.0533600000000001E-4</c:v>
                </c:pt>
                <c:pt idx="38">
                  <c:v>1.0773000000000001E-4</c:v>
                </c:pt>
                <c:pt idx="39">
                  <c:v>1.11492E-4</c:v>
                </c:pt>
                <c:pt idx="40">
                  <c:v>1.1457000000000002E-4</c:v>
                </c:pt>
                <c:pt idx="41">
                  <c:v>1.1662200000000001E-4</c:v>
                </c:pt>
                <c:pt idx="42">
                  <c:v>1.19358E-4</c:v>
                </c:pt>
                <c:pt idx="43">
                  <c:v>1.2311999999999997E-4</c:v>
                </c:pt>
                <c:pt idx="44">
                  <c:v>1.2585600000000001E-4</c:v>
                </c:pt>
                <c:pt idx="45">
                  <c:v>1.2825E-4</c:v>
                </c:pt>
                <c:pt idx="46">
                  <c:v>1.3166999999999999E-4</c:v>
                </c:pt>
                <c:pt idx="47">
                  <c:v>1.3474799999999999E-4</c:v>
                </c:pt>
                <c:pt idx="48">
                  <c:v>1.3679999999999999E-4</c:v>
                </c:pt>
                <c:pt idx="49">
                  <c:v>1.3953600000000003E-4</c:v>
                </c:pt>
                <c:pt idx="50">
                  <c:v>1.42614E-4</c:v>
                </c:pt>
                <c:pt idx="51">
                  <c:v>1.4535000000000001E-4</c:v>
                </c:pt>
                <c:pt idx="52">
                  <c:v>1.4774399999999997E-4</c:v>
                </c:pt>
                <c:pt idx="53">
                  <c:v>1.5116400000000002E-4</c:v>
                </c:pt>
                <c:pt idx="54">
                  <c:v>1.5458400000000001E-4</c:v>
                </c:pt>
                <c:pt idx="55">
                  <c:v>1.5697800000000003E-4</c:v>
                </c:pt>
                <c:pt idx="56">
                  <c:v>1.5937199999999999E-4</c:v>
                </c:pt>
                <c:pt idx="57">
                  <c:v>1.6279200000000004E-4</c:v>
                </c:pt>
                <c:pt idx="58">
                  <c:v>1.6587000000000004E-4</c:v>
                </c:pt>
                <c:pt idx="59">
                  <c:v>1.68264E-4</c:v>
                </c:pt>
                <c:pt idx="60">
                  <c:v>1.7100000000000004E-4</c:v>
                </c:pt>
                <c:pt idx="61">
                  <c:v>1.7442E-4</c:v>
                </c:pt>
                <c:pt idx="62">
                  <c:v>1.7681400000000002E-4</c:v>
                </c:pt>
                <c:pt idx="63">
                  <c:v>1.7955E-4</c:v>
                </c:pt>
                <c:pt idx="64">
                  <c:v>1.82628E-4</c:v>
                </c:pt>
                <c:pt idx="65">
                  <c:v>1.85706E-4</c:v>
                </c:pt>
                <c:pt idx="66">
                  <c:v>1.8775799999999997E-4</c:v>
                </c:pt>
                <c:pt idx="67">
                  <c:v>1.90836E-4</c:v>
                </c:pt>
                <c:pt idx="68">
                  <c:v>1.9425600000000002E-4</c:v>
                </c:pt>
                <c:pt idx="69">
                  <c:v>1.9665000000000001E-4</c:v>
                </c:pt>
                <c:pt idx="70">
                  <c:v>1.9904400000000003E-4</c:v>
                </c:pt>
                <c:pt idx="71">
                  <c:v>2.0246400000000002E-4</c:v>
                </c:pt>
                <c:pt idx="72">
                  <c:v>2.0588400000000001E-4</c:v>
                </c:pt>
                <c:pt idx="73">
                  <c:v>2.08278E-4</c:v>
                </c:pt>
                <c:pt idx="74">
                  <c:v>2.1101399999999998E-4</c:v>
                </c:pt>
                <c:pt idx="75">
                  <c:v>2.1477599999999999E-4</c:v>
                </c:pt>
                <c:pt idx="76">
                  <c:v>2.1717000000000001E-4</c:v>
                </c:pt>
                <c:pt idx="77">
                  <c:v>2.19564E-4</c:v>
                </c:pt>
                <c:pt idx="78">
                  <c:v>2.2230000000000004E-4</c:v>
                </c:pt>
                <c:pt idx="79">
                  <c:v>2.2537799999999998E-4</c:v>
                </c:pt>
                <c:pt idx="80">
                  <c:v>2.2777200000000003E-4</c:v>
                </c:pt>
                <c:pt idx="81">
                  <c:v>2.3016599999999999E-4</c:v>
                </c:pt>
                <c:pt idx="82">
                  <c:v>2.3427000000000002E-4</c:v>
                </c:pt>
                <c:pt idx="83">
                  <c:v>2.3734799999999999E-4</c:v>
                </c:pt>
                <c:pt idx="84">
                  <c:v>2.3940000000000002E-4</c:v>
                </c:pt>
                <c:pt idx="85">
                  <c:v>2.42136E-4</c:v>
                </c:pt>
                <c:pt idx="86">
                  <c:v>2.4589799999999998E-4</c:v>
                </c:pt>
                <c:pt idx="87">
                  <c:v>2.48292E-4</c:v>
                </c:pt>
                <c:pt idx="88">
                  <c:v>2.5068600000000002E-4</c:v>
                </c:pt>
                <c:pt idx="89">
                  <c:v>2.54448E-4</c:v>
                </c:pt>
                <c:pt idx="90">
                  <c:v>2.5718400000000004E-4</c:v>
                </c:pt>
                <c:pt idx="91">
                  <c:v>2.5923600000000004E-4</c:v>
                </c:pt>
                <c:pt idx="92">
                  <c:v>2.6197200000000002E-4</c:v>
                </c:pt>
                <c:pt idx="93">
                  <c:v>2.6573400000000005E-4</c:v>
                </c:pt>
                <c:pt idx="94">
                  <c:v>2.6812800000000002E-4</c:v>
                </c:pt>
                <c:pt idx="95">
                  <c:v>2.7018000000000002E-4</c:v>
                </c:pt>
                <c:pt idx="96">
                  <c:v>2.7394200000000005E-4</c:v>
                </c:pt>
                <c:pt idx="97">
                  <c:v>2.7702E-4</c:v>
                </c:pt>
                <c:pt idx="98">
                  <c:v>2.7941400000000002E-4</c:v>
                </c:pt>
                <c:pt idx="99">
                  <c:v>2.8180800000000004E-4</c:v>
                </c:pt>
                <c:pt idx="100">
                  <c:v>2.85228E-4</c:v>
                </c:pt>
                <c:pt idx="101">
                  <c:v>2.8830600000000005E-4</c:v>
                </c:pt>
                <c:pt idx="102">
                  <c:v>2.9070000000000002E-4</c:v>
                </c:pt>
                <c:pt idx="103">
                  <c:v>2.9377800000000007E-4</c:v>
                </c:pt>
                <c:pt idx="104">
                  <c:v>2.9719800000000009E-4</c:v>
                </c:pt>
                <c:pt idx="105">
                  <c:v>2.9924999999999998E-4</c:v>
                </c:pt>
                <c:pt idx="106">
                  <c:v>3.0198600000000002E-4</c:v>
                </c:pt>
                <c:pt idx="107">
                  <c:v>3.0540600000000004E-4</c:v>
                </c:pt>
                <c:pt idx="108">
                  <c:v>3.0814200000000002E-4</c:v>
                </c:pt>
                <c:pt idx="109">
                  <c:v>3.1053600000000004E-4</c:v>
                </c:pt>
                <c:pt idx="110">
                  <c:v>3.1327200000000002E-4</c:v>
                </c:pt>
                <c:pt idx="111">
                  <c:v>3.1703400000000005E-4</c:v>
                </c:pt>
                <c:pt idx="112">
                  <c:v>3.1942800000000002E-4</c:v>
                </c:pt>
                <c:pt idx="113">
                  <c:v>3.2148000000000002E-4</c:v>
                </c:pt>
                <c:pt idx="114">
                  <c:v>3.2490000000000004E-4</c:v>
                </c:pt>
                <c:pt idx="115">
                  <c:v>3.2832000000000005E-4</c:v>
                </c:pt>
                <c:pt idx="116">
                  <c:v>3.3071400000000002E-4</c:v>
                </c:pt>
                <c:pt idx="117">
                  <c:v>3.3345E-4</c:v>
                </c:pt>
                <c:pt idx="118">
                  <c:v>3.3721199999999993E-4</c:v>
                </c:pt>
                <c:pt idx="119">
                  <c:v>3.3960600000000005E-4</c:v>
                </c:pt>
                <c:pt idx="120">
                  <c:v>3.4200000000000007E-4</c:v>
                </c:pt>
                <c:pt idx="121">
                  <c:v>3.4507800000000002E-4</c:v>
                </c:pt>
                <c:pt idx="122">
                  <c:v>3.4849800000000004E-4</c:v>
                </c:pt>
                <c:pt idx="123">
                  <c:v>3.5054999999999998E-4</c:v>
                </c:pt>
                <c:pt idx="124">
                  <c:v>3.52944E-4</c:v>
                </c:pt>
                <c:pt idx="125">
                  <c:v>3.5704800000000006E-4</c:v>
                </c:pt>
                <c:pt idx="126">
                  <c:v>3.5944200000000002E-4</c:v>
                </c:pt>
                <c:pt idx="127">
                  <c:v>3.6149399999999996E-4</c:v>
                </c:pt>
                <c:pt idx="128">
                  <c:v>3.6457199999999996E-4</c:v>
                </c:pt>
                <c:pt idx="129">
                  <c:v>3.6833400000000006E-4</c:v>
                </c:pt>
                <c:pt idx="130">
                  <c:v>3.7072799999999996E-4</c:v>
                </c:pt>
                <c:pt idx="131">
                  <c:v>3.73464E-4</c:v>
                </c:pt>
                <c:pt idx="132">
                  <c:v>3.7688400000000002E-4</c:v>
                </c:pt>
                <c:pt idx="133">
                  <c:v>3.7962E-4</c:v>
                </c:pt>
                <c:pt idx="134">
                  <c:v>3.8201399999999996E-4</c:v>
                </c:pt>
                <c:pt idx="135">
                  <c:v>3.8475000000000006E-4</c:v>
                </c:pt>
                <c:pt idx="136">
                  <c:v>3.8817000000000002E-4</c:v>
                </c:pt>
                <c:pt idx="137">
                  <c:v>3.9056400000000004E-4</c:v>
                </c:pt>
                <c:pt idx="138">
                  <c:v>3.92958E-4</c:v>
                </c:pt>
                <c:pt idx="139">
                  <c:v>3.9672000000000004E-4</c:v>
                </c:pt>
                <c:pt idx="140">
                  <c:v>3.9979799999999998E-4</c:v>
                </c:pt>
                <c:pt idx="141">
                  <c:v>4.0184999999999993E-4</c:v>
                </c:pt>
                <c:pt idx="142">
                  <c:v>4.04244E-4</c:v>
                </c:pt>
                <c:pt idx="143">
                  <c:v>4.0800600000000004E-4</c:v>
                </c:pt>
                <c:pt idx="144">
                  <c:v>4.1074200000000002E-4</c:v>
                </c:pt>
                <c:pt idx="145">
                  <c:v>4.1313599999999998E-4</c:v>
                </c:pt>
                <c:pt idx="146">
                  <c:v>4.16556E-4</c:v>
                </c:pt>
                <c:pt idx="147">
                  <c:v>4.19634E-4</c:v>
                </c:pt>
                <c:pt idx="148">
                  <c:v>4.2202799999999996E-4</c:v>
                </c:pt>
                <c:pt idx="149">
                  <c:v>4.2476400000000006E-4</c:v>
                </c:pt>
                <c:pt idx="150">
                  <c:v>4.2818400000000007E-4</c:v>
                </c:pt>
                <c:pt idx="151">
                  <c:v>4.3092000000000006E-4</c:v>
                </c:pt>
                <c:pt idx="152">
                  <c:v>4.32972E-4</c:v>
                </c:pt>
                <c:pt idx="153">
                  <c:v>4.3639200000000002E-4</c:v>
                </c:pt>
                <c:pt idx="154">
                  <c:v>4.3947000000000002E-4</c:v>
                </c:pt>
                <c:pt idx="155">
                  <c:v>4.4186400000000009E-4</c:v>
                </c:pt>
                <c:pt idx="156">
                  <c:v>4.4391600000000004E-4</c:v>
                </c:pt>
                <c:pt idx="157">
                  <c:v>4.4767799999999996E-4</c:v>
                </c:pt>
                <c:pt idx="158">
                  <c:v>4.5109799999999993E-4</c:v>
                </c:pt>
                <c:pt idx="159">
                  <c:v>4.5315000000000004E-4</c:v>
                </c:pt>
                <c:pt idx="160">
                  <c:v>4.5588600000000002E-4</c:v>
                </c:pt>
                <c:pt idx="161">
                  <c:v>4.5964800000000006E-4</c:v>
                </c:pt>
                <c:pt idx="162">
                  <c:v>4.6170000000000011E-4</c:v>
                </c:pt>
                <c:pt idx="163">
                  <c:v>4.6443599999999998E-4</c:v>
                </c:pt>
                <c:pt idx="164">
                  <c:v>4.6751399999999998E-4</c:v>
                </c:pt>
                <c:pt idx="165">
                  <c:v>4.7059199999999998E-4</c:v>
                </c:pt>
                <c:pt idx="166">
                  <c:v>4.7264400000000004E-4</c:v>
                </c:pt>
                <c:pt idx="167">
                  <c:v>4.7572200000000004E-4</c:v>
                </c:pt>
                <c:pt idx="168">
                  <c:v>4.7982600000000009E-4</c:v>
                </c:pt>
                <c:pt idx="169">
                  <c:v>4.8187799999999993E-4</c:v>
                </c:pt>
                <c:pt idx="170">
                  <c:v>4.8392999999999998E-4</c:v>
                </c:pt>
                <c:pt idx="171">
                  <c:v>4.8735E-4</c:v>
                </c:pt>
                <c:pt idx="172">
                  <c:v>4.9076999999999996E-4</c:v>
                </c:pt>
                <c:pt idx="173">
                  <c:v>4.9316399999999993E-4</c:v>
                </c:pt>
                <c:pt idx="174">
                  <c:v>4.9589999999999996E-4</c:v>
                </c:pt>
                <c:pt idx="175">
                  <c:v>4.9932000000000004E-4</c:v>
                </c:pt>
                <c:pt idx="176">
                  <c:v>5.0205600000000007E-4</c:v>
                </c:pt>
                <c:pt idx="177">
                  <c:v>5.0445000000000004E-4</c:v>
                </c:pt>
                <c:pt idx="178">
                  <c:v>5.0752800000000004E-4</c:v>
                </c:pt>
                <c:pt idx="179">
                  <c:v>5.1060599999999993E-4</c:v>
                </c:pt>
                <c:pt idx="180">
                  <c:v>5.13E-4</c:v>
                </c:pt>
                <c:pt idx="181">
                  <c:v>5.1573599999999993E-4</c:v>
                </c:pt>
                <c:pt idx="182">
                  <c:v>5.1949799999999997E-4</c:v>
                </c:pt>
                <c:pt idx="183">
                  <c:v>5.2189200000000004E-4</c:v>
                </c:pt>
                <c:pt idx="184">
                  <c:v>5.24286E-4</c:v>
                </c:pt>
                <c:pt idx="185">
                  <c:v>5.2702199999999993E-4</c:v>
                </c:pt>
                <c:pt idx="186">
                  <c:v>5.3078400000000007E-4</c:v>
                </c:pt>
                <c:pt idx="187">
                  <c:v>5.3317800000000004E-4</c:v>
                </c:pt>
                <c:pt idx="188">
                  <c:v>5.3591399999999997E-4</c:v>
                </c:pt>
                <c:pt idx="189">
                  <c:v>5.3899199999999997E-4</c:v>
                </c:pt>
                <c:pt idx="190">
                  <c:v>5.4207000000000007E-4</c:v>
                </c:pt>
                <c:pt idx="191">
                  <c:v>5.4446400000000004E-4</c:v>
                </c:pt>
                <c:pt idx="192">
                  <c:v>5.4719999999999997E-4</c:v>
                </c:pt>
                <c:pt idx="193">
                  <c:v>5.5061999999999993E-4</c:v>
                </c:pt>
                <c:pt idx="194">
                  <c:v>5.53014E-4</c:v>
                </c:pt>
                <c:pt idx="195">
                  <c:v>5.5540799999999997E-4</c:v>
                </c:pt>
                <c:pt idx="196">
                  <c:v>5.5917E-4</c:v>
                </c:pt>
                <c:pt idx="197">
                  <c:v>5.62248E-4</c:v>
                </c:pt>
                <c:pt idx="198">
                  <c:v>5.643E-4</c:v>
                </c:pt>
                <c:pt idx="199">
                  <c:v>5.6669400000000007E-4</c:v>
                </c:pt>
                <c:pt idx="200">
                  <c:v>5.70456E-4</c:v>
                </c:pt>
                <c:pt idx="201">
                  <c:v>5.73534E-4</c:v>
                </c:pt>
                <c:pt idx="202">
                  <c:v>5.75586E-4</c:v>
                </c:pt>
                <c:pt idx="203">
                  <c:v>5.7866399999999989E-4</c:v>
                </c:pt>
                <c:pt idx="204">
                  <c:v>5.8208399999999997E-4</c:v>
                </c:pt>
                <c:pt idx="205">
                  <c:v>5.8447799999999993E-4</c:v>
                </c:pt>
                <c:pt idx="206">
                  <c:v>5.8721399999999997E-4</c:v>
                </c:pt>
                <c:pt idx="207">
                  <c:v>5.9029200000000007E-4</c:v>
                </c:pt>
                <c:pt idx="208">
                  <c:v>5.93028E-4</c:v>
                </c:pt>
                <c:pt idx="209">
                  <c:v>5.9542200000000007E-4</c:v>
                </c:pt>
                <c:pt idx="210">
                  <c:v>5.9849999999999997E-4</c:v>
                </c:pt>
                <c:pt idx="211">
                  <c:v>6.0192000000000004E-4</c:v>
                </c:pt>
                <c:pt idx="212">
                  <c:v>6.04314E-4</c:v>
                </c:pt>
                <c:pt idx="213">
                  <c:v>6.06366E-4</c:v>
                </c:pt>
                <c:pt idx="214">
                  <c:v>6.1012800000000004E-4</c:v>
                </c:pt>
                <c:pt idx="215">
                  <c:v>6.13548E-4</c:v>
                </c:pt>
                <c:pt idx="216">
                  <c:v>6.1560000000000011E-4</c:v>
                </c:pt>
                <c:pt idx="217">
                  <c:v>6.18678E-4</c:v>
                </c:pt>
                <c:pt idx="218">
                  <c:v>6.2209800000000007E-4</c:v>
                </c:pt>
                <c:pt idx="219">
                  <c:v>6.2415000000000007E-4</c:v>
                </c:pt>
                <c:pt idx="220">
                  <c:v>6.2688599999999989E-4</c:v>
                </c:pt>
                <c:pt idx="221">
                  <c:v>6.29964E-4</c:v>
                </c:pt>
                <c:pt idx="222">
                  <c:v>6.3269999999999993E-4</c:v>
                </c:pt>
                <c:pt idx="223">
                  <c:v>6.35094E-4</c:v>
                </c:pt>
                <c:pt idx="224">
                  <c:v>6.3851400000000007E-4</c:v>
                </c:pt>
                <c:pt idx="225">
                  <c:v>6.42276E-4</c:v>
                </c:pt>
                <c:pt idx="226">
                  <c:v>6.4466999999999997E-4</c:v>
                </c:pt>
                <c:pt idx="227">
                  <c:v>6.4672199999999997E-4</c:v>
                </c:pt>
                <c:pt idx="228">
                  <c:v>6.4980000000000007E-4</c:v>
                </c:pt>
                <c:pt idx="229">
                  <c:v>6.5356199999999989E-4</c:v>
                </c:pt>
                <c:pt idx="230">
                  <c:v>6.5561400000000011E-4</c:v>
                </c:pt>
                <c:pt idx="231">
                  <c:v>6.5835000000000004E-4</c:v>
                </c:pt>
                <c:pt idx="232">
                  <c:v>6.6177E-4</c:v>
                </c:pt>
                <c:pt idx="233">
                  <c:v>6.6450600000000004E-4</c:v>
                </c:pt>
                <c:pt idx="234">
                  <c:v>6.669E-4</c:v>
                </c:pt>
                <c:pt idx="235">
                  <c:v>6.69978E-4</c:v>
                </c:pt>
                <c:pt idx="236">
                  <c:v>6.7339799999999997E-4</c:v>
                </c:pt>
                <c:pt idx="237">
                  <c:v>6.7544999999999997E-4</c:v>
                </c:pt>
                <c:pt idx="238">
                  <c:v>6.7784400000000004E-4</c:v>
                </c:pt>
                <c:pt idx="239">
                  <c:v>6.8160600000000007E-4</c:v>
                </c:pt>
                <c:pt idx="240">
                  <c:v>6.8468400000000007E-4</c:v>
                </c:pt>
                <c:pt idx="241">
                  <c:v>6.86394E-4</c:v>
                </c:pt>
                <c:pt idx="242">
                  <c:v>6.8913000000000004E-4</c:v>
                </c:pt>
                <c:pt idx="243">
                  <c:v>6.9323400000000004E-4</c:v>
                </c:pt>
                <c:pt idx="244">
                  <c:v>6.9596999999999997E-4</c:v>
                </c:pt>
                <c:pt idx="245">
                  <c:v>6.9836400000000004E-4</c:v>
                </c:pt>
                <c:pt idx="246">
                  <c:v>7.0144199999999993E-4</c:v>
                </c:pt>
                <c:pt idx="247">
                  <c:v>7.0452000000000004E-4</c:v>
                </c:pt>
                <c:pt idx="248">
                  <c:v>7.06914E-4</c:v>
                </c:pt>
                <c:pt idx="249">
                  <c:v>7.0964999999999993E-4</c:v>
                </c:pt>
                <c:pt idx="250">
                  <c:v>7.1272800000000004E-4</c:v>
                </c:pt>
                <c:pt idx="251">
                  <c:v>7.1546399999999997E-4</c:v>
                </c:pt>
                <c:pt idx="252">
                  <c:v>7.1785800000000015E-4</c:v>
                </c:pt>
                <c:pt idx="253">
                  <c:v>7.21278E-4</c:v>
                </c:pt>
                <c:pt idx="254">
                  <c:v>7.2469800000000007E-4</c:v>
                </c:pt>
                <c:pt idx="255">
                  <c:v>7.2674999999999997E-4</c:v>
                </c:pt>
                <c:pt idx="256">
                  <c:v>7.2914399999999993E-4</c:v>
                </c:pt>
                <c:pt idx="257">
                  <c:v>7.3290599999999997E-4</c:v>
                </c:pt>
                <c:pt idx="258">
                  <c:v>7.3598399999999997E-4</c:v>
                </c:pt>
                <c:pt idx="259">
                  <c:v>7.3837800000000004E-4</c:v>
                </c:pt>
                <c:pt idx="260">
                  <c:v>7.4111400000000007E-4</c:v>
                </c:pt>
                <c:pt idx="261">
                  <c:v>7.4453400000000004E-4</c:v>
                </c:pt>
                <c:pt idx="262">
                  <c:v>7.46928E-4</c:v>
                </c:pt>
                <c:pt idx="263">
                  <c:v>7.4932199999999997E-4</c:v>
                </c:pt>
                <c:pt idx="264">
                  <c:v>7.5240000000000007E-4</c:v>
                </c:pt>
                <c:pt idx="265">
                  <c:v>7.5547800000000007E-4</c:v>
                </c:pt>
                <c:pt idx="266">
                  <c:v>7.5787199999999993E-4</c:v>
                </c:pt>
                <c:pt idx="267">
                  <c:v>7.6094999999999993E-4</c:v>
                </c:pt>
                <c:pt idx="268">
                  <c:v>7.6505400000000004E-4</c:v>
                </c:pt>
                <c:pt idx="269">
                  <c:v>7.6676400000000018E-4</c:v>
                </c:pt>
                <c:pt idx="270">
                  <c:v>7.6915800000000004E-4</c:v>
                </c:pt>
                <c:pt idx="271">
                  <c:v>7.72578E-4</c:v>
                </c:pt>
                <c:pt idx="272">
                  <c:v>7.7599799999999997E-4</c:v>
                </c:pt>
                <c:pt idx="273">
                  <c:v>7.7804999999999997E-4</c:v>
                </c:pt>
                <c:pt idx="274">
                  <c:v>7.8078600000000011E-4</c:v>
                </c:pt>
                <c:pt idx="275">
                  <c:v>7.8454799999999993E-4</c:v>
                </c:pt>
                <c:pt idx="276">
                  <c:v>7.8694200000000011E-4</c:v>
                </c:pt>
                <c:pt idx="277">
                  <c:v>7.8933600000000007E-4</c:v>
                </c:pt>
                <c:pt idx="278">
                  <c:v>7.9241399999999997E-4</c:v>
                </c:pt>
                <c:pt idx="279">
                  <c:v>7.9549199999999997E-4</c:v>
                </c:pt>
                <c:pt idx="280">
                  <c:v>7.9788600000000004E-4</c:v>
                </c:pt>
                <c:pt idx="281">
                  <c:v>8.0062200000000007E-4</c:v>
                </c:pt>
                <c:pt idx="282">
                  <c:v>8.0438399999999989E-4</c:v>
                </c:pt>
                <c:pt idx="283">
                  <c:v>8.0711999999999993E-4</c:v>
                </c:pt>
                <c:pt idx="284">
                  <c:v>8.0917200000000004E-4</c:v>
                </c:pt>
                <c:pt idx="285">
                  <c:v>8.1190800000000007E-4</c:v>
                </c:pt>
                <c:pt idx="286">
                  <c:v>8.1567000000000011E-4</c:v>
                </c:pt>
                <c:pt idx="287">
                  <c:v>8.1806400000000007E-4</c:v>
                </c:pt>
                <c:pt idx="288">
                  <c:v>8.208E-4</c:v>
                </c:pt>
                <c:pt idx="289">
                  <c:v>8.2422000000000007E-4</c:v>
                </c:pt>
                <c:pt idx="290">
                  <c:v>8.2729800000000007E-4</c:v>
                </c:pt>
                <c:pt idx="291">
                  <c:v>8.2934999999999997E-4</c:v>
                </c:pt>
                <c:pt idx="292">
                  <c:v>8.32086E-4</c:v>
                </c:pt>
                <c:pt idx="293">
                  <c:v>8.3550599999999997E-4</c:v>
                </c:pt>
                <c:pt idx="294">
                  <c:v>8.3789999999999993E-4</c:v>
                </c:pt>
                <c:pt idx="295">
                  <c:v>8.4029399999999989E-4</c:v>
                </c:pt>
                <c:pt idx="296">
                  <c:v>8.4371399999999997E-4</c:v>
                </c:pt>
                <c:pt idx="297">
                  <c:v>8.4713399999999993E-4</c:v>
                </c:pt>
                <c:pt idx="298">
                  <c:v>8.4952800000000011E-4</c:v>
                </c:pt>
                <c:pt idx="299">
                  <c:v>8.5158E-4</c:v>
                </c:pt>
                <c:pt idx="300">
                  <c:v>8.5602600000000018E-4</c:v>
                </c:pt>
                <c:pt idx="301">
                  <c:v>8.5842000000000015E-4</c:v>
                </c:pt>
                <c:pt idx="302">
                  <c:v>8.6081399999999989E-4</c:v>
                </c:pt>
                <c:pt idx="303">
                  <c:v>8.6389200000000011E-4</c:v>
                </c:pt>
                <c:pt idx="304">
                  <c:v>8.6697000000000011E-4</c:v>
                </c:pt>
                <c:pt idx="305">
                  <c:v>8.6936400000000007E-4</c:v>
                </c:pt>
                <c:pt idx="306">
                  <c:v>8.7175800000000015E-4</c:v>
                </c:pt>
                <c:pt idx="307">
                  <c:v>8.75178E-4</c:v>
                </c:pt>
                <c:pt idx="308">
                  <c:v>8.7791400000000004E-4</c:v>
                </c:pt>
                <c:pt idx="309">
                  <c:v>8.80308E-4</c:v>
                </c:pt>
                <c:pt idx="310">
                  <c:v>8.83386E-4</c:v>
                </c:pt>
                <c:pt idx="311">
                  <c:v>8.8714800000000004E-4</c:v>
                </c:pt>
                <c:pt idx="312">
                  <c:v>8.8920000000000015E-4</c:v>
                </c:pt>
                <c:pt idx="313">
                  <c:v>8.9193599999999997E-4</c:v>
                </c:pt>
                <c:pt idx="314">
                  <c:v>8.9501399999999997E-4</c:v>
                </c:pt>
                <c:pt idx="315">
                  <c:v>8.9843400000000015E-4</c:v>
                </c:pt>
                <c:pt idx="316">
                  <c:v>9.0048599999999993E-4</c:v>
                </c:pt>
                <c:pt idx="317">
                  <c:v>9.0356400000000004E-4</c:v>
                </c:pt>
                <c:pt idx="318">
                  <c:v>9.0732599999999997E-4</c:v>
                </c:pt>
                <c:pt idx="319">
                  <c:v>9.0972000000000004E-4</c:v>
                </c:pt>
                <c:pt idx="320">
                  <c:v>9.12114E-4</c:v>
                </c:pt>
                <c:pt idx="321">
                  <c:v>9.1485000000000004E-4</c:v>
                </c:pt>
                <c:pt idx="322">
                  <c:v>9.1827000000000022E-4</c:v>
                </c:pt>
                <c:pt idx="323">
                  <c:v>9.2066399999999997E-4</c:v>
                </c:pt>
                <c:pt idx="324">
                  <c:v>9.2305799999999982E-4</c:v>
                </c:pt>
                <c:pt idx="325">
                  <c:v>9.2682000000000007E-4</c:v>
                </c:pt>
                <c:pt idx="326">
                  <c:v>9.2921400000000004E-4</c:v>
                </c:pt>
                <c:pt idx="327">
                  <c:v>9.3160799999999989E-4</c:v>
                </c:pt>
                <c:pt idx="328">
                  <c:v>9.34686E-4</c:v>
                </c:pt>
                <c:pt idx="329">
                  <c:v>9.3844800000000004E-4</c:v>
                </c:pt>
                <c:pt idx="330">
                  <c:v>9.4050000000000015E-4</c:v>
                </c:pt>
                <c:pt idx="331">
                  <c:v>9.4357799999999993E-4</c:v>
                </c:pt>
                <c:pt idx="332">
                  <c:v>9.46998E-4</c:v>
                </c:pt>
                <c:pt idx="333">
                  <c:v>9.4973399999999993E-4</c:v>
                </c:pt>
                <c:pt idx="334">
                  <c:v>9.5212799999999989E-4</c:v>
                </c:pt>
                <c:pt idx="335">
                  <c:v>9.5486400000000004E-4</c:v>
                </c:pt>
                <c:pt idx="336">
                  <c:v>9.5760000000000007E-4</c:v>
                </c:pt>
                <c:pt idx="337">
                  <c:v>9.60336E-4</c:v>
                </c:pt>
                <c:pt idx="338">
                  <c:v>9.6272999999999997E-4</c:v>
                </c:pt>
                <c:pt idx="339">
                  <c:v>9.6615000000000004E-4</c:v>
                </c:pt>
                <c:pt idx="340">
                  <c:v>9.6956999999999989E-4</c:v>
                </c:pt>
                <c:pt idx="341">
                  <c:v>9.7196399999999997E-4</c:v>
                </c:pt>
                <c:pt idx="342">
                  <c:v>9.7435799999999993E-4</c:v>
                </c:pt>
                <c:pt idx="343">
                  <c:v>9.7811999999999986E-4</c:v>
                </c:pt>
                <c:pt idx="344">
                  <c:v>9.8084672542372918E-4</c:v>
                </c:pt>
              </c:numCache>
            </c:numRef>
          </c:xVal>
          <c:yVal>
            <c:numRef>
              <c:f>'plaster 8.1_12'!$G$9:$G$374</c:f>
              <c:numCache>
                <c:formatCode>General</c:formatCode>
                <c:ptCount val="366"/>
                <c:pt idx="0">
                  <c:v>0</c:v>
                </c:pt>
                <c:pt idx="1">
                  <c:v>3.462603878116343E-2</c:v>
                </c:pt>
                <c:pt idx="2">
                  <c:v>4.6168051708217916E-2</c:v>
                </c:pt>
                <c:pt idx="3">
                  <c:v>2.3084025854108958E-2</c:v>
                </c:pt>
                <c:pt idx="4">
                  <c:v>2.3084025854108958E-2</c:v>
                </c:pt>
                <c:pt idx="5">
                  <c:v>2.3084025854108958E-2</c:v>
                </c:pt>
                <c:pt idx="6">
                  <c:v>3.462603878116343E-2</c:v>
                </c:pt>
                <c:pt idx="7">
                  <c:v>3.462603878116343E-2</c:v>
                </c:pt>
                <c:pt idx="8">
                  <c:v>5.7710064635272389E-2</c:v>
                </c:pt>
                <c:pt idx="9">
                  <c:v>5.7710064635272389E-2</c:v>
                </c:pt>
                <c:pt idx="10">
                  <c:v>6.9252077562326861E-2</c:v>
                </c:pt>
                <c:pt idx="11">
                  <c:v>0.1038781163434903</c:v>
                </c:pt>
                <c:pt idx="12">
                  <c:v>5.7710064635272389E-2</c:v>
                </c:pt>
                <c:pt idx="13">
                  <c:v>8.079409048938134E-2</c:v>
                </c:pt>
                <c:pt idx="14">
                  <c:v>0.1038781163434903</c:v>
                </c:pt>
                <c:pt idx="15">
                  <c:v>0.12696214219759924</c:v>
                </c:pt>
                <c:pt idx="16">
                  <c:v>0.12696214219759924</c:v>
                </c:pt>
                <c:pt idx="17">
                  <c:v>0.12696214219759924</c:v>
                </c:pt>
                <c:pt idx="18">
                  <c:v>0.13850415512465372</c:v>
                </c:pt>
                <c:pt idx="19">
                  <c:v>0.16158818097876268</c:v>
                </c:pt>
                <c:pt idx="20">
                  <c:v>0.16158818097876268</c:v>
                </c:pt>
                <c:pt idx="21">
                  <c:v>0.15004616805170817</c:v>
                </c:pt>
                <c:pt idx="22">
                  <c:v>0.17313019390581719</c:v>
                </c:pt>
                <c:pt idx="23">
                  <c:v>0.19621421975992606</c:v>
                </c:pt>
                <c:pt idx="24">
                  <c:v>0.19621421975992606</c:v>
                </c:pt>
                <c:pt idx="25">
                  <c:v>0.2077562326869806</c:v>
                </c:pt>
                <c:pt idx="26">
                  <c:v>0.19621421975992606</c:v>
                </c:pt>
                <c:pt idx="27">
                  <c:v>0.2077562326869806</c:v>
                </c:pt>
                <c:pt idx="28">
                  <c:v>0.19621421975992606</c:v>
                </c:pt>
                <c:pt idx="29">
                  <c:v>0.25392428439519849</c:v>
                </c:pt>
                <c:pt idx="30">
                  <c:v>0.25392428439519849</c:v>
                </c:pt>
                <c:pt idx="31">
                  <c:v>0.24238227146814401</c:v>
                </c:pt>
                <c:pt idx="32">
                  <c:v>0.25392428439519849</c:v>
                </c:pt>
                <c:pt idx="33">
                  <c:v>0.27700831024930744</c:v>
                </c:pt>
                <c:pt idx="34">
                  <c:v>0.25392428439519849</c:v>
                </c:pt>
                <c:pt idx="35">
                  <c:v>0.24238227146814401</c:v>
                </c:pt>
                <c:pt idx="36">
                  <c:v>0.27700831024930744</c:v>
                </c:pt>
                <c:pt idx="37">
                  <c:v>0.27700831024930744</c:v>
                </c:pt>
                <c:pt idx="38">
                  <c:v>0.28855032317636192</c:v>
                </c:pt>
                <c:pt idx="39">
                  <c:v>0.32317636195752536</c:v>
                </c:pt>
                <c:pt idx="40">
                  <c:v>0.32317636195752536</c:v>
                </c:pt>
                <c:pt idx="41">
                  <c:v>0.34626038781163437</c:v>
                </c:pt>
                <c:pt idx="42">
                  <c:v>0.32317636195752536</c:v>
                </c:pt>
                <c:pt idx="43">
                  <c:v>0.33471837488457978</c:v>
                </c:pt>
                <c:pt idx="44">
                  <c:v>0.35780240073868874</c:v>
                </c:pt>
                <c:pt idx="45">
                  <c:v>0.35780240073868874</c:v>
                </c:pt>
                <c:pt idx="46">
                  <c:v>0.36934441366574333</c:v>
                </c:pt>
                <c:pt idx="47">
                  <c:v>0.36934441366574333</c:v>
                </c:pt>
                <c:pt idx="48">
                  <c:v>0.3808864265927977</c:v>
                </c:pt>
                <c:pt idx="49">
                  <c:v>0.36934441366574333</c:v>
                </c:pt>
                <c:pt idx="50">
                  <c:v>0.39242843951985212</c:v>
                </c:pt>
                <c:pt idx="51">
                  <c:v>0.39242843951985212</c:v>
                </c:pt>
                <c:pt idx="52">
                  <c:v>0.3808864265927977</c:v>
                </c:pt>
                <c:pt idx="53">
                  <c:v>0.39242843951985212</c:v>
                </c:pt>
                <c:pt idx="54">
                  <c:v>0.41551246537396119</c:v>
                </c:pt>
                <c:pt idx="55">
                  <c:v>0.45013850415512463</c:v>
                </c:pt>
                <c:pt idx="56">
                  <c:v>0.45013850415512463</c:v>
                </c:pt>
                <c:pt idx="57">
                  <c:v>0.46168051708217911</c:v>
                </c:pt>
                <c:pt idx="58">
                  <c:v>0.46168051708217911</c:v>
                </c:pt>
                <c:pt idx="59">
                  <c:v>0.48476454293628801</c:v>
                </c:pt>
                <c:pt idx="60">
                  <c:v>0.46168051708217911</c:v>
                </c:pt>
                <c:pt idx="61">
                  <c:v>0.49630655586334249</c:v>
                </c:pt>
                <c:pt idx="62">
                  <c:v>0.47322253000923364</c:v>
                </c:pt>
                <c:pt idx="63">
                  <c:v>0.50784856879039697</c:v>
                </c:pt>
                <c:pt idx="64">
                  <c:v>0.50784856879039697</c:v>
                </c:pt>
                <c:pt idx="65">
                  <c:v>0.53093259464450593</c:v>
                </c:pt>
                <c:pt idx="66">
                  <c:v>0.54247460757156052</c:v>
                </c:pt>
                <c:pt idx="67">
                  <c:v>0.53093259464450593</c:v>
                </c:pt>
                <c:pt idx="68">
                  <c:v>0.55401662049861489</c:v>
                </c:pt>
                <c:pt idx="69">
                  <c:v>0.57710064635272385</c:v>
                </c:pt>
                <c:pt idx="70">
                  <c:v>0.56555863342566937</c:v>
                </c:pt>
                <c:pt idx="71">
                  <c:v>0.58864265927977832</c:v>
                </c:pt>
                <c:pt idx="72">
                  <c:v>0.60018467220683269</c:v>
                </c:pt>
                <c:pt idx="73">
                  <c:v>0.58864265927977832</c:v>
                </c:pt>
                <c:pt idx="74">
                  <c:v>0.60018467220683269</c:v>
                </c:pt>
                <c:pt idx="75">
                  <c:v>0.61172668513388728</c:v>
                </c:pt>
                <c:pt idx="76">
                  <c:v>0.61172668513388728</c:v>
                </c:pt>
                <c:pt idx="77">
                  <c:v>0.63481071098799635</c:v>
                </c:pt>
                <c:pt idx="78">
                  <c:v>0.63481071098799635</c:v>
                </c:pt>
                <c:pt idx="79">
                  <c:v>0.63481071098799635</c:v>
                </c:pt>
                <c:pt idx="80">
                  <c:v>0.64635272391505072</c:v>
                </c:pt>
                <c:pt idx="81">
                  <c:v>0.64635272391505072</c:v>
                </c:pt>
                <c:pt idx="82">
                  <c:v>0.6578947368421052</c:v>
                </c:pt>
                <c:pt idx="83">
                  <c:v>0.6578947368421052</c:v>
                </c:pt>
                <c:pt idx="84">
                  <c:v>0.68097876269621416</c:v>
                </c:pt>
                <c:pt idx="85">
                  <c:v>0.70406278855032312</c:v>
                </c:pt>
                <c:pt idx="86">
                  <c:v>0.70406278855032312</c:v>
                </c:pt>
                <c:pt idx="87">
                  <c:v>0.69252077562326875</c:v>
                </c:pt>
                <c:pt idx="88">
                  <c:v>0.71560480147737748</c:v>
                </c:pt>
                <c:pt idx="89">
                  <c:v>0.71560480147737748</c:v>
                </c:pt>
                <c:pt idx="90">
                  <c:v>0.72714681440443218</c:v>
                </c:pt>
                <c:pt idx="91">
                  <c:v>0.72714681440443218</c:v>
                </c:pt>
                <c:pt idx="92">
                  <c:v>0.75023084025854103</c:v>
                </c:pt>
                <c:pt idx="93">
                  <c:v>0.75023084025854103</c:v>
                </c:pt>
                <c:pt idx="94">
                  <c:v>0.75023084025854103</c:v>
                </c:pt>
                <c:pt idx="95">
                  <c:v>0.7617728531855954</c:v>
                </c:pt>
                <c:pt idx="96">
                  <c:v>0.79639889196675895</c:v>
                </c:pt>
                <c:pt idx="97">
                  <c:v>0.79639889196675895</c:v>
                </c:pt>
                <c:pt idx="98">
                  <c:v>0.81948291782086791</c:v>
                </c:pt>
                <c:pt idx="99">
                  <c:v>0.78485687903970425</c:v>
                </c:pt>
                <c:pt idx="100">
                  <c:v>0.83102493074792239</c:v>
                </c:pt>
                <c:pt idx="101">
                  <c:v>0.84256694367497686</c:v>
                </c:pt>
                <c:pt idx="102">
                  <c:v>0.84256694367497686</c:v>
                </c:pt>
                <c:pt idx="103">
                  <c:v>0.86565096952908582</c:v>
                </c:pt>
                <c:pt idx="104">
                  <c:v>0.88873499538319478</c:v>
                </c:pt>
                <c:pt idx="105">
                  <c:v>0.86565096952908582</c:v>
                </c:pt>
                <c:pt idx="106">
                  <c:v>0.88873499538319478</c:v>
                </c:pt>
                <c:pt idx="107">
                  <c:v>0.90027700831024926</c:v>
                </c:pt>
                <c:pt idx="108">
                  <c:v>0.90027700831024926</c:v>
                </c:pt>
                <c:pt idx="109">
                  <c:v>0.92336103416435822</c:v>
                </c:pt>
                <c:pt idx="110">
                  <c:v>0.93490304709141248</c:v>
                </c:pt>
                <c:pt idx="111">
                  <c:v>0.91181902123730374</c:v>
                </c:pt>
                <c:pt idx="112">
                  <c:v>0.94644506001846729</c:v>
                </c:pt>
                <c:pt idx="113">
                  <c:v>0.94644506001846729</c:v>
                </c:pt>
                <c:pt idx="114">
                  <c:v>0.96952908587257602</c:v>
                </c:pt>
                <c:pt idx="115">
                  <c:v>0.94644506001846729</c:v>
                </c:pt>
                <c:pt idx="116">
                  <c:v>0.95798707294552143</c:v>
                </c:pt>
                <c:pt idx="117">
                  <c:v>0.99261311172668498</c:v>
                </c:pt>
                <c:pt idx="118">
                  <c:v>1.0156971375807939</c:v>
                </c:pt>
                <c:pt idx="119">
                  <c:v>1.0041551246537395</c:v>
                </c:pt>
                <c:pt idx="120">
                  <c:v>1.0272391505078484</c:v>
                </c:pt>
                <c:pt idx="121">
                  <c:v>1.0041551246537395</c:v>
                </c:pt>
                <c:pt idx="122">
                  <c:v>1.0387811634349027</c:v>
                </c:pt>
                <c:pt idx="123">
                  <c:v>1.0618651892890119</c:v>
                </c:pt>
                <c:pt idx="124">
                  <c:v>1.0618651892890119</c:v>
                </c:pt>
                <c:pt idx="125">
                  <c:v>1.0734072022160661</c:v>
                </c:pt>
                <c:pt idx="126">
                  <c:v>1.084949215143121</c:v>
                </c:pt>
                <c:pt idx="127">
                  <c:v>1.0964912280701751</c:v>
                </c:pt>
                <c:pt idx="128">
                  <c:v>1.084949215143121</c:v>
                </c:pt>
                <c:pt idx="129">
                  <c:v>1.0964912280701751</c:v>
                </c:pt>
                <c:pt idx="130">
                  <c:v>1.084949215143121</c:v>
                </c:pt>
                <c:pt idx="131">
                  <c:v>1.1195752539242843</c:v>
                </c:pt>
                <c:pt idx="132">
                  <c:v>1.1426592797783934</c:v>
                </c:pt>
                <c:pt idx="133">
                  <c:v>1.1542012927054477</c:v>
                </c:pt>
                <c:pt idx="134">
                  <c:v>1.1542012927054477</c:v>
                </c:pt>
                <c:pt idx="135">
                  <c:v>1.1542012927054477</c:v>
                </c:pt>
                <c:pt idx="136">
                  <c:v>1.1888273314866111</c:v>
                </c:pt>
                <c:pt idx="137">
                  <c:v>1.1772853185595566</c:v>
                </c:pt>
                <c:pt idx="138">
                  <c:v>1.1888273314866111</c:v>
                </c:pt>
                <c:pt idx="139">
                  <c:v>1.2119113573407201</c:v>
                </c:pt>
                <c:pt idx="140">
                  <c:v>1.2349953831948288</c:v>
                </c:pt>
                <c:pt idx="141">
                  <c:v>1.2349953831948288</c:v>
                </c:pt>
                <c:pt idx="142">
                  <c:v>1.2465373961218833</c:v>
                </c:pt>
                <c:pt idx="143">
                  <c:v>1.2465373961218833</c:v>
                </c:pt>
                <c:pt idx="144">
                  <c:v>1.258079409048938</c:v>
                </c:pt>
                <c:pt idx="145">
                  <c:v>1.2696214219759927</c:v>
                </c:pt>
                <c:pt idx="146">
                  <c:v>1.2696214219759927</c:v>
                </c:pt>
                <c:pt idx="147">
                  <c:v>1.2696214219759927</c:v>
                </c:pt>
                <c:pt idx="148">
                  <c:v>1.2811634349030472</c:v>
                </c:pt>
                <c:pt idx="149">
                  <c:v>1.2811634349030472</c:v>
                </c:pt>
                <c:pt idx="150">
                  <c:v>1.3157894736842104</c:v>
                </c:pt>
                <c:pt idx="151">
                  <c:v>1.3157894736842104</c:v>
                </c:pt>
                <c:pt idx="152">
                  <c:v>1.3273314866112649</c:v>
                </c:pt>
                <c:pt idx="153">
                  <c:v>1.3619575253924283</c:v>
                </c:pt>
                <c:pt idx="154">
                  <c:v>1.3619575253924283</c:v>
                </c:pt>
                <c:pt idx="155">
                  <c:v>1.373499538319483</c:v>
                </c:pt>
                <c:pt idx="156">
                  <c:v>1.3965835641735918</c:v>
                </c:pt>
                <c:pt idx="157">
                  <c:v>1.3850415512465375</c:v>
                </c:pt>
                <c:pt idx="158">
                  <c:v>1.4081255771006462</c:v>
                </c:pt>
                <c:pt idx="159">
                  <c:v>1.4196675900277009</c:v>
                </c:pt>
                <c:pt idx="160">
                  <c:v>1.3965835641735918</c:v>
                </c:pt>
                <c:pt idx="161">
                  <c:v>1.431209602954755</c:v>
                </c:pt>
                <c:pt idx="162">
                  <c:v>1.4196675900277009</c:v>
                </c:pt>
                <c:pt idx="163">
                  <c:v>1.4427516158818099</c:v>
                </c:pt>
                <c:pt idx="164">
                  <c:v>1.4427516158818099</c:v>
                </c:pt>
                <c:pt idx="165">
                  <c:v>1.4773776546629733</c:v>
                </c:pt>
                <c:pt idx="166">
                  <c:v>1.4658356417359184</c:v>
                </c:pt>
                <c:pt idx="167">
                  <c:v>1.4773776546629733</c:v>
                </c:pt>
                <c:pt idx="168">
                  <c:v>1.4773776546629733</c:v>
                </c:pt>
                <c:pt idx="169">
                  <c:v>1.5004616805170821</c:v>
                </c:pt>
                <c:pt idx="170">
                  <c:v>1.5350877192982453</c:v>
                </c:pt>
                <c:pt idx="171">
                  <c:v>1.5235457063711908</c:v>
                </c:pt>
                <c:pt idx="172">
                  <c:v>1.5235457063711908</c:v>
                </c:pt>
                <c:pt idx="173">
                  <c:v>1.5350877192982453</c:v>
                </c:pt>
                <c:pt idx="174">
                  <c:v>1.5350877192982453</c:v>
                </c:pt>
                <c:pt idx="175">
                  <c:v>1.5581717451523545</c:v>
                </c:pt>
                <c:pt idx="176">
                  <c:v>1.5697137580794085</c:v>
                </c:pt>
                <c:pt idx="177">
                  <c:v>1.581255771006463</c:v>
                </c:pt>
                <c:pt idx="178">
                  <c:v>1.6043397968605724</c:v>
                </c:pt>
                <c:pt idx="179">
                  <c:v>1.6043397968605724</c:v>
                </c:pt>
                <c:pt idx="180">
                  <c:v>1.6043397968605724</c:v>
                </c:pt>
                <c:pt idx="181">
                  <c:v>1.6274238227146809</c:v>
                </c:pt>
                <c:pt idx="182">
                  <c:v>1.6158818097876269</c:v>
                </c:pt>
                <c:pt idx="183">
                  <c:v>1.6158818097876269</c:v>
                </c:pt>
                <c:pt idx="184">
                  <c:v>1.6505078485687903</c:v>
                </c:pt>
                <c:pt idx="185">
                  <c:v>1.6851338873499537</c:v>
                </c:pt>
                <c:pt idx="186">
                  <c:v>1.6505078485687903</c:v>
                </c:pt>
                <c:pt idx="187">
                  <c:v>1.6735918744228995</c:v>
                </c:pt>
                <c:pt idx="188">
                  <c:v>1.6966759002770082</c:v>
                </c:pt>
                <c:pt idx="189">
                  <c:v>1.6966759002770082</c:v>
                </c:pt>
                <c:pt idx="190">
                  <c:v>1.7082179132040627</c:v>
                </c:pt>
                <c:pt idx="191">
                  <c:v>1.7197599261311174</c:v>
                </c:pt>
                <c:pt idx="192">
                  <c:v>1.7313019390581716</c:v>
                </c:pt>
                <c:pt idx="193">
                  <c:v>1.7428439519852261</c:v>
                </c:pt>
                <c:pt idx="194">
                  <c:v>1.7543859649122808</c:v>
                </c:pt>
                <c:pt idx="195">
                  <c:v>1.7543859649122808</c:v>
                </c:pt>
                <c:pt idx="196">
                  <c:v>1.7774699907663896</c:v>
                </c:pt>
                <c:pt idx="197">
                  <c:v>1.7774699907663896</c:v>
                </c:pt>
                <c:pt idx="198">
                  <c:v>1.789012003693444</c:v>
                </c:pt>
                <c:pt idx="199">
                  <c:v>1.8005540166204985</c:v>
                </c:pt>
                <c:pt idx="200">
                  <c:v>1.8236380424746075</c:v>
                </c:pt>
                <c:pt idx="201">
                  <c:v>1.8236380424746075</c:v>
                </c:pt>
                <c:pt idx="202">
                  <c:v>1.8351800554016622</c:v>
                </c:pt>
                <c:pt idx="203">
                  <c:v>1.8467220683287164</c:v>
                </c:pt>
                <c:pt idx="204">
                  <c:v>1.8467220683287164</c:v>
                </c:pt>
                <c:pt idx="205">
                  <c:v>1.8467220683287164</c:v>
                </c:pt>
                <c:pt idx="206">
                  <c:v>1.8813481071098799</c:v>
                </c:pt>
                <c:pt idx="207">
                  <c:v>1.8928901200369346</c:v>
                </c:pt>
                <c:pt idx="208">
                  <c:v>1.9044321329639886</c:v>
                </c:pt>
                <c:pt idx="209">
                  <c:v>1.9159741458910429</c:v>
                </c:pt>
                <c:pt idx="210">
                  <c:v>1.9159741458910429</c:v>
                </c:pt>
                <c:pt idx="211">
                  <c:v>1.9275161588180976</c:v>
                </c:pt>
                <c:pt idx="212">
                  <c:v>1.9621421975992615</c:v>
                </c:pt>
                <c:pt idx="213">
                  <c:v>1.939058171745152</c:v>
                </c:pt>
                <c:pt idx="214">
                  <c:v>1.9621421975992615</c:v>
                </c:pt>
                <c:pt idx="215">
                  <c:v>1.9736842105263155</c:v>
                </c:pt>
                <c:pt idx="216">
                  <c:v>1.9621421975992615</c:v>
                </c:pt>
                <c:pt idx="217">
                  <c:v>1.9621421975992615</c:v>
                </c:pt>
                <c:pt idx="218">
                  <c:v>2.0198522622345338</c:v>
                </c:pt>
                <c:pt idx="219">
                  <c:v>2.0198522622345338</c:v>
                </c:pt>
                <c:pt idx="220">
                  <c:v>2.0544783010156968</c:v>
                </c:pt>
                <c:pt idx="221">
                  <c:v>2.0429362880886428</c:v>
                </c:pt>
                <c:pt idx="222">
                  <c:v>2.0313942751615879</c:v>
                </c:pt>
                <c:pt idx="223">
                  <c:v>2.0544783010156968</c:v>
                </c:pt>
                <c:pt idx="224">
                  <c:v>2.0544783010156968</c:v>
                </c:pt>
                <c:pt idx="225">
                  <c:v>2.0775623268698054</c:v>
                </c:pt>
                <c:pt idx="226">
                  <c:v>2.0775623268698054</c:v>
                </c:pt>
                <c:pt idx="227">
                  <c:v>2.1006463527239148</c:v>
                </c:pt>
                <c:pt idx="228">
                  <c:v>2.1006463527239148</c:v>
                </c:pt>
                <c:pt idx="229">
                  <c:v>2.1352723915050777</c:v>
                </c:pt>
                <c:pt idx="230">
                  <c:v>2.1468144044321322</c:v>
                </c:pt>
                <c:pt idx="231">
                  <c:v>2.1352723915050777</c:v>
                </c:pt>
                <c:pt idx="232">
                  <c:v>2.1468144044321322</c:v>
                </c:pt>
                <c:pt idx="233">
                  <c:v>2.1583564173591872</c:v>
                </c:pt>
                <c:pt idx="234">
                  <c:v>2.1583564173591872</c:v>
                </c:pt>
                <c:pt idx="235">
                  <c:v>2.1929824561403501</c:v>
                </c:pt>
                <c:pt idx="236">
                  <c:v>2.2160664819944595</c:v>
                </c:pt>
                <c:pt idx="237">
                  <c:v>2.2160664819944595</c:v>
                </c:pt>
                <c:pt idx="238">
                  <c:v>2.2160664819944595</c:v>
                </c:pt>
                <c:pt idx="239">
                  <c:v>2.2045244690674046</c:v>
                </c:pt>
                <c:pt idx="240">
                  <c:v>2.2276084949215145</c:v>
                </c:pt>
                <c:pt idx="241">
                  <c:v>2.2391505078485685</c:v>
                </c:pt>
                <c:pt idx="242">
                  <c:v>2.2622345337026775</c:v>
                </c:pt>
                <c:pt idx="243">
                  <c:v>2.250692520775623</c:v>
                </c:pt>
                <c:pt idx="244">
                  <c:v>2.2737765466297319</c:v>
                </c:pt>
                <c:pt idx="245">
                  <c:v>2.2968605724838413</c:v>
                </c:pt>
                <c:pt idx="246">
                  <c:v>2.2968605724838413</c:v>
                </c:pt>
                <c:pt idx="247">
                  <c:v>2.3084025854108954</c:v>
                </c:pt>
                <c:pt idx="248">
                  <c:v>2.3199445983379499</c:v>
                </c:pt>
                <c:pt idx="249">
                  <c:v>2.3314866112650048</c:v>
                </c:pt>
                <c:pt idx="250">
                  <c:v>2.3314866112650048</c:v>
                </c:pt>
                <c:pt idx="251">
                  <c:v>2.3661126500461678</c:v>
                </c:pt>
                <c:pt idx="252">
                  <c:v>2.3661126500461678</c:v>
                </c:pt>
                <c:pt idx="253">
                  <c:v>2.3661126500461678</c:v>
                </c:pt>
                <c:pt idx="254">
                  <c:v>2.3776546629732223</c:v>
                </c:pt>
                <c:pt idx="255">
                  <c:v>2.3891966759002767</c:v>
                </c:pt>
                <c:pt idx="256">
                  <c:v>2.4122807017543857</c:v>
                </c:pt>
                <c:pt idx="257">
                  <c:v>2.4238227146814402</c:v>
                </c:pt>
                <c:pt idx="258">
                  <c:v>2.4238227146814402</c:v>
                </c:pt>
                <c:pt idx="259">
                  <c:v>2.4353647276084942</c:v>
                </c:pt>
                <c:pt idx="260">
                  <c:v>2.4584487534626036</c:v>
                </c:pt>
                <c:pt idx="261">
                  <c:v>2.4584487534626036</c:v>
                </c:pt>
                <c:pt idx="262">
                  <c:v>2.4815327793167126</c:v>
                </c:pt>
                <c:pt idx="263">
                  <c:v>2.4930747922437666</c:v>
                </c:pt>
                <c:pt idx="264">
                  <c:v>2.516158818097876</c:v>
                </c:pt>
                <c:pt idx="265">
                  <c:v>2.504616805170822</c:v>
                </c:pt>
                <c:pt idx="266">
                  <c:v>2.52770083102493</c:v>
                </c:pt>
                <c:pt idx="267">
                  <c:v>2.52770083102493</c:v>
                </c:pt>
                <c:pt idx="268">
                  <c:v>2.5623268698060944</c:v>
                </c:pt>
                <c:pt idx="269">
                  <c:v>2.5392428439519854</c:v>
                </c:pt>
                <c:pt idx="270">
                  <c:v>2.5507848568790394</c:v>
                </c:pt>
                <c:pt idx="271">
                  <c:v>2.5507848568790394</c:v>
                </c:pt>
                <c:pt idx="272">
                  <c:v>2.5854108956602029</c:v>
                </c:pt>
                <c:pt idx="273">
                  <c:v>2.5969529085872574</c:v>
                </c:pt>
                <c:pt idx="274">
                  <c:v>2.6315789473684208</c:v>
                </c:pt>
                <c:pt idx="275">
                  <c:v>2.6200369344413668</c:v>
                </c:pt>
                <c:pt idx="276">
                  <c:v>2.6315789473684208</c:v>
                </c:pt>
                <c:pt idx="277">
                  <c:v>2.6315789473684208</c:v>
                </c:pt>
                <c:pt idx="278">
                  <c:v>2.6315789473684208</c:v>
                </c:pt>
                <c:pt idx="279">
                  <c:v>2.6777469990766383</c:v>
                </c:pt>
                <c:pt idx="280">
                  <c:v>2.6892890120036932</c:v>
                </c:pt>
                <c:pt idx="281">
                  <c:v>2.6662049861495842</c:v>
                </c:pt>
                <c:pt idx="282">
                  <c:v>2.7008310249307477</c:v>
                </c:pt>
                <c:pt idx="283">
                  <c:v>2.7123730378578026</c:v>
                </c:pt>
                <c:pt idx="284">
                  <c:v>2.7239150507848566</c:v>
                </c:pt>
                <c:pt idx="285">
                  <c:v>2.7123730378578026</c:v>
                </c:pt>
                <c:pt idx="286">
                  <c:v>2.746999076638966</c:v>
                </c:pt>
                <c:pt idx="287">
                  <c:v>2.7585410895660201</c:v>
                </c:pt>
                <c:pt idx="288">
                  <c:v>2.7585410895660201</c:v>
                </c:pt>
                <c:pt idx="289">
                  <c:v>2.8047091412742375</c:v>
                </c:pt>
                <c:pt idx="290">
                  <c:v>2.7931671283471835</c:v>
                </c:pt>
                <c:pt idx="291">
                  <c:v>2.770083102493075</c:v>
                </c:pt>
                <c:pt idx="292">
                  <c:v>2.7931671283471835</c:v>
                </c:pt>
                <c:pt idx="293">
                  <c:v>2.7931671283471835</c:v>
                </c:pt>
                <c:pt idx="294">
                  <c:v>2.8393351800554019</c:v>
                </c:pt>
                <c:pt idx="295">
                  <c:v>2.8277931671283474</c:v>
                </c:pt>
                <c:pt idx="296">
                  <c:v>2.8624192059095099</c:v>
                </c:pt>
                <c:pt idx="297">
                  <c:v>2.8508771929824559</c:v>
                </c:pt>
                <c:pt idx="298">
                  <c:v>2.8624192059095099</c:v>
                </c:pt>
                <c:pt idx="299">
                  <c:v>2.8739612188365644</c:v>
                </c:pt>
                <c:pt idx="300">
                  <c:v>2.9085872576177287</c:v>
                </c:pt>
                <c:pt idx="301">
                  <c:v>2.9085872576177287</c:v>
                </c:pt>
                <c:pt idx="302">
                  <c:v>2.8970452446906738</c:v>
                </c:pt>
                <c:pt idx="303">
                  <c:v>2.9201292705447828</c:v>
                </c:pt>
                <c:pt idx="304">
                  <c:v>2.9432132963988913</c:v>
                </c:pt>
                <c:pt idx="305">
                  <c:v>2.9662973222530007</c:v>
                </c:pt>
                <c:pt idx="306">
                  <c:v>2.9778393351800547</c:v>
                </c:pt>
                <c:pt idx="307">
                  <c:v>2.9778393351800547</c:v>
                </c:pt>
                <c:pt idx="308">
                  <c:v>2.9662973222530007</c:v>
                </c:pt>
                <c:pt idx="309">
                  <c:v>2.9893813481071096</c:v>
                </c:pt>
                <c:pt idx="310">
                  <c:v>2.9893813481071096</c:v>
                </c:pt>
                <c:pt idx="311">
                  <c:v>3.0240073868882731</c:v>
                </c:pt>
                <c:pt idx="312">
                  <c:v>3.0470914127423816</c:v>
                </c:pt>
                <c:pt idx="313">
                  <c:v>3.0355493998153276</c:v>
                </c:pt>
                <c:pt idx="314">
                  <c:v>3.0470914127423816</c:v>
                </c:pt>
                <c:pt idx="315">
                  <c:v>3.0817174515235455</c:v>
                </c:pt>
                <c:pt idx="316">
                  <c:v>3.0470914127423816</c:v>
                </c:pt>
                <c:pt idx="317">
                  <c:v>3.1048014773776544</c:v>
                </c:pt>
                <c:pt idx="318">
                  <c:v>3.1048014773776544</c:v>
                </c:pt>
                <c:pt idx="319">
                  <c:v>3.1048014773776544</c:v>
                </c:pt>
                <c:pt idx="320">
                  <c:v>3.1048014773776544</c:v>
                </c:pt>
                <c:pt idx="321">
                  <c:v>3.139427516158817</c:v>
                </c:pt>
                <c:pt idx="322">
                  <c:v>3.139427516158817</c:v>
                </c:pt>
                <c:pt idx="323">
                  <c:v>3.1509695290858719</c:v>
                </c:pt>
                <c:pt idx="324">
                  <c:v>3.1625115420129259</c:v>
                </c:pt>
                <c:pt idx="325">
                  <c:v>3.1740535549399813</c:v>
                </c:pt>
                <c:pt idx="326">
                  <c:v>3.1855955678670358</c:v>
                </c:pt>
                <c:pt idx="327">
                  <c:v>3.1971375807940894</c:v>
                </c:pt>
                <c:pt idx="328">
                  <c:v>3.2086795937211448</c:v>
                </c:pt>
                <c:pt idx="329">
                  <c:v>3.2202216066481992</c:v>
                </c:pt>
                <c:pt idx="330">
                  <c:v>3.2202216066481992</c:v>
                </c:pt>
                <c:pt idx="331">
                  <c:v>3.2202216066481992</c:v>
                </c:pt>
                <c:pt idx="332">
                  <c:v>3.2779316712834716</c:v>
                </c:pt>
                <c:pt idx="333">
                  <c:v>3.2317636195752537</c:v>
                </c:pt>
                <c:pt idx="334">
                  <c:v>3.2663896583564171</c:v>
                </c:pt>
                <c:pt idx="335">
                  <c:v>3.2894736842105261</c:v>
                </c:pt>
                <c:pt idx="336">
                  <c:v>3.2894736842105261</c:v>
                </c:pt>
                <c:pt idx="337">
                  <c:v>3.2894736842105261</c:v>
                </c:pt>
                <c:pt idx="338">
                  <c:v>3.3125577100646351</c:v>
                </c:pt>
                <c:pt idx="339">
                  <c:v>3.335641735918744</c:v>
                </c:pt>
                <c:pt idx="340">
                  <c:v>3.358725761772853</c:v>
                </c:pt>
                <c:pt idx="341">
                  <c:v>3.3471837488457989</c:v>
                </c:pt>
                <c:pt idx="342">
                  <c:v>3.3702677746999075</c:v>
                </c:pt>
                <c:pt idx="343">
                  <c:v>3.3933518005540164</c:v>
                </c:pt>
                <c:pt idx="344">
                  <c:v>0</c:v>
                </c:pt>
                <c:pt idx="347">
                  <c:v>3.3933518005540164</c:v>
                </c:pt>
                <c:pt idx="349">
                  <c:v>2.0360110803324099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A0E-744F-9CBD-08B8BF8002ED}"/>
            </c:ext>
          </c:extLst>
        </c:ser>
        <c:ser>
          <c:idx val="10"/>
          <c:order val="10"/>
          <c:tx>
            <c:v>8.1.11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8.1_11'!$H$9:$H$323</c:f>
              <c:numCache>
                <c:formatCode>General</c:formatCode>
                <c:ptCount val="315"/>
                <c:pt idx="0">
                  <c:v>0</c:v>
                </c:pt>
                <c:pt idx="1">
                  <c:v>1.1648399999999998E-5</c:v>
                </c:pt>
                <c:pt idx="2">
                  <c:v>9.5928000000000007E-6</c:v>
                </c:pt>
                <c:pt idx="3">
                  <c:v>8.5649999999999985E-6</c:v>
                </c:pt>
                <c:pt idx="4">
                  <c:v>8.5649999999999985E-6</c:v>
                </c:pt>
                <c:pt idx="5">
                  <c:v>8.5649999999999985E-6</c:v>
                </c:pt>
                <c:pt idx="6">
                  <c:v>1.0278000000000001E-5</c:v>
                </c:pt>
                <c:pt idx="7">
                  <c:v>1.47318E-5</c:v>
                </c:pt>
                <c:pt idx="8">
                  <c:v>1.98708E-5</c:v>
                </c:pt>
                <c:pt idx="9">
                  <c:v>2.2954200000000001E-5</c:v>
                </c:pt>
                <c:pt idx="10">
                  <c:v>2.6722799999999998E-5</c:v>
                </c:pt>
                <c:pt idx="11">
                  <c:v>2.9121000000000001E-5</c:v>
                </c:pt>
                <c:pt idx="12">
                  <c:v>3.1519199999999995E-5</c:v>
                </c:pt>
                <c:pt idx="13">
                  <c:v>3.4259999999999994E-5</c:v>
                </c:pt>
                <c:pt idx="14">
                  <c:v>3.8371200000000003E-5</c:v>
                </c:pt>
                <c:pt idx="15">
                  <c:v>4.0769400000000003E-5</c:v>
                </c:pt>
                <c:pt idx="16">
                  <c:v>4.3167600000000003E-5</c:v>
                </c:pt>
                <c:pt idx="17">
                  <c:v>4.6593599999999994E-5</c:v>
                </c:pt>
                <c:pt idx="18">
                  <c:v>4.9677000000000006E-5</c:v>
                </c:pt>
                <c:pt idx="19">
                  <c:v>5.2075199999999999E-5</c:v>
                </c:pt>
                <c:pt idx="20">
                  <c:v>5.4815999999999998E-5</c:v>
                </c:pt>
                <c:pt idx="21">
                  <c:v>5.7556799999999998E-5</c:v>
                </c:pt>
                <c:pt idx="22">
                  <c:v>6.0297599999999997E-5</c:v>
                </c:pt>
                <c:pt idx="23">
                  <c:v>6.2695799999999997E-5</c:v>
                </c:pt>
                <c:pt idx="24">
                  <c:v>6.6806999999999999E-5</c:v>
                </c:pt>
                <c:pt idx="25">
                  <c:v>6.9547799999999992E-5</c:v>
                </c:pt>
                <c:pt idx="26">
                  <c:v>7.16034E-5</c:v>
                </c:pt>
                <c:pt idx="27">
                  <c:v>7.40016E-5</c:v>
                </c:pt>
                <c:pt idx="28">
                  <c:v>7.8112800000000002E-5</c:v>
                </c:pt>
                <c:pt idx="29">
                  <c:v>8.0853600000000008E-5</c:v>
                </c:pt>
                <c:pt idx="30">
                  <c:v>8.3251799999999981E-5</c:v>
                </c:pt>
                <c:pt idx="31">
                  <c:v>8.6335200000000006E-5</c:v>
                </c:pt>
                <c:pt idx="32">
                  <c:v>8.9761200000000011E-5</c:v>
                </c:pt>
                <c:pt idx="33">
                  <c:v>9.1816800000000005E-5</c:v>
                </c:pt>
                <c:pt idx="34">
                  <c:v>9.4215000000000005E-5</c:v>
                </c:pt>
                <c:pt idx="35">
                  <c:v>9.7641000000000009E-5</c:v>
                </c:pt>
                <c:pt idx="36">
                  <c:v>1.0038180000000002E-4</c:v>
                </c:pt>
                <c:pt idx="37">
                  <c:v>1.0278E-4</c:v>
                </c:pt>
                <c:pt idx="38">
                  <c:v>1.0620600000000001E-4</c:v>
                </c:pt>
                <c:pt idx="39">
                  <c:v>1.0997459999999999E-4</c:v>
                </c:pt>
                <c:pt idx="40">
                  <c:v>1.116876E-4</c:v>
                </c:pt>
                <c:pt idx="41">
                  <c:v>1.1408580000000002E-4</c:v>
                </c:pt>
                <c:pt idx="42">
                  <c:v>1.178544E-4</c:v>
                </c:pt>
                <c:pt idx="43">
                  <c:v>1.2093779999999999E-4</c:v>
                </c:pt>
                <c:pt idx="44">
                  <c:v>1.2333599999999999E-4</c:v>
                </c:pt>
                <c:pt idx="45">
                  <c:v>1.2607679999999998E-4</c:v>
                </c:pt>
                <c:pt idx="46">
                  <c:v>1.2950280000000001E-4</c:v>
                </c:pt>
                <c:pt idx="47">
                  <c:v>1.3190099999999997E-4</c:v>
                </c:pt>
                <c:pt idx="48">
                  <c:v>1.3464180000000002E-4</c:v>
                </c:pt>
                <c:pt idx="49">
                  <c:v>1.3772519999999999E-4</c:v>
                </c:pt>
                <c:pt idx="50">
                  <c:v>1.4046600000000001E-4</c:v>
                </c:pt>
                <c:pt idx="51">
                  <c:v>1.4286419999999999E-4</c:v>
                </c:pt>
                <c:pt idx="52">
                  <c:v>1.4594759999999999E-4</c:v>
                </c:pt>
                <c:pt idx="53">
                  <c:v>1.497162E-4</c:v>
                </c:pt>
                <c:pt idx="54">
                  <c:v>1.5177179999999998E-4</c:v>
                </c:pt>
                <c:pt idx="55">
                  <c:v>1.5417E-4</c:v>
                </c:pt>
                <c:pt idx="56">
                  <c:v>1.5725340000000002E-4</c:v>
                </c:pt>
                <c:pt idx="57">
                  <c:v>1.6102200000000003E-4</c:v>
                </c:pt>
                <c:pt idx="58">
                  <c:v>1.6342020000000002E-4</c:v>
                </c:pt>
                <c:pt idx="59">
                  <c:v>1.6616100000000004E-4</c:v>
                </c:pt>
                <c:pt idx="60">
                  <c:v>1.6992959999999999E-4</c:v>
                </c:pt>
                <c:pt idx="61">
                  <c:v>1.7232779999999995E-4</c:v>
                </c:pt>
                <c:pt idx="62">
                  <c:v>1.7472599999999999E-4</c:v>
                </c:pt>
                <c:pt idx="63">
                  <c:v>1.7746679999999996E-4</c:v>
                </c:pt>
                <c:pt idx="64">
                  <c:v>1.8089279999999999E-4</c:v>
                </c:pt>
                <c:pt idx="65">
                  <c:v>1.83291E-4</c:v>
                </c:pt>
                <c:pt idx="66">
                  <c:v>1.8568919999999999E-4</c:v>
                </c:pt>
                <c:pt idx="67">
                  <c:v>1.894578E-4</c:v>
                </c:pt>
                <c:pt idx="68">
                  <c:v>1.9219859999999999E-4</c:v>
                </c:pt>
                <c:pt idx="69">
                  <c:v>1.9459679999999998E-4</c:v>
                </c:pt>
                <c:pt idx="70">
                  <c:v>1.973376E-4</c:v>
                </c:pt>
                <c:pt idx="71">
                  <c:v>2.0144880000000002E-4</c:v>
                </c:pt>
                <c:pt idx="72">
                  <c:v>2.0384699999999997E-4</c:v>
                </c:pt>
                <c:pt idx="73">
                  <c:v>2.0590260000000004E-4</c:v>
                </c:pt>
                <c:pt idx="74">
                  <c:v>2.0967119999999997E-4</c:v>
                </c:pt>
                <c:pt idx="75">
                  <c:v>2.1241200000000001E-4</c:v>
                </c:pt>
                <c:pt idx="76">
                  <c:v>2.1481020000000003E-4</c:v>
                </c:pt>
                <c:pt idx="77">
                  <c:v>2.1720839999999999E-4</c:v>
                </c:pt>
                <c:pt idx="78">
                  <c:v>2.2029179999999998E-4</c:v>
                </c:pt>
                <c:pt idx="79">
                  <c:v>2.2337520000000001E-4</c:v>
                </c:pt>
                <c:pt idx="80">
                  <c:v>2.2543079999999999E-4</c:v>
                </c:pt>
                <c:pt idx="81">
                  <c:v>2.291994E-4</c:v>
                </c:pt>
                <c:pt idx="82">
                  <c:v>2.322828E-4</c:v>
                </c:pt>
                <c:pt idx="83">
                  <c:v>2.3468100000000001E-4</c:v>
                </c:pt>
                <c:pt idx="84">
                  <c:v>2.3707920000000003E-4</c:v>
                </c:pt>
                <c:pt idx="85">
                  <c:v>2.4084780000000001E-4</c:v>
                </c:pt>
                <c:pt idx="86">
                  <c:v>2.435886E-4</c:v>
                </c:pt>
                <c:pt idx="87">
                  <c:v>2.4598680000000001E-4</c:v>
                </c:pt>
                <c:pt idx="88">
                  <c:v>2.4907020000000001E-4</c:v>
                </c:pt>
                <c:pt idx="89">
                  <c:v>2.5249620000000002E-4</c:v>
                </c:pt>
                <c:pt idx="90">
                  <c:v>2.5489439999999995E-4</c:v>
                </c:pt>
                <c:pt idx="91">
                  <c:v>2.5729259999999999E-4</c:v>
                </c:pt>
                <c:pt idx="92">
                  <c:v>2.6037599999999999E-4</c:v>
                </c:pt>
                <c:pt idx="93">
                  <c:v>2.6345939999999999E-4</c:v>
                </c:pt>
                <c:pt idx="94">
                  <c:v>2.6585760000000003E-4</c:v>
                </c:pt>
                <c:pt idx="95">
                  <c:v>2.6894099999999997E-4</c:v>
                </c:pt>
                <c:pt idx="96">
                  <c:v>2.7236699999999998E-4</c:v>
                </c:pt>
                <c:pt idx="97">
                  <c:v>2.7476519999999996E-4</c:v>
                </c:pt>
                <c:pt idx="98">
                  <c:v>2.771634E-4</c:v>
                </c:pt>
                <c:pt idx="99">
                  <c:v>2.802468E-4</c:v>
                </c:pt>
                <c:pt idx="100">
                  <c:v>2.8367280000000001E-4</c:v>
                </c:pt>
                <c:pt idx="101">
                  <c:v>2.8607099999999999E-4</c:v>
                </c:pt>
                <c:pt idx="102">
                  <c:v>2.8881179999999998E-4</c:v>
                </c:pt>
                <c:pt idx="103">
                  <c:v>2.9258039999999999E-4</c:v>
                </c:pt>
                <c:pt idx="104">
                  <c:v>2.9497859999999998E-4</c:v>
                </c:pt>
                <c:pt idx="105">
                  <c:v>2.9737680000000002E-4</c:v>
                </c:pt>
                <c:pt idx="106">
                  <c:v>3.0046019999999997E-4</c:v>
                </c:pt>
                <c:pt idx="107">
                  <c:v>3.0320099999999996E-4</c:v>
                </c:pt>
                <c:pt idx="108">
                  <c:v>3.055992E-4</c:v>
                </c:pt>
                <c:pt idx="109">
                  <c:v>3.0833999999999999E-4</c:v>
                </c:pt>
                <c:pt idx="110">
                  <c:v>3.121086E-4</c:v>
                </c:pt>
                <c:pt idx="111">
                  <c:v>3.1484939999999999E-4</c:v>
                </c:pt>
                <c:pt idx="112">
                  <c:v>3.1724759999999998E-4</c:v>
                </c:pt>
                <c:pt idx="113">
                  <c:v>3.1998839999999997E-4</c:v>
                </c:pt>
                <c:pt idx="114">
                  <c:v>3.2375699999999998E-4</c:v>
                </c:pt>
                <c:pt idx="115">
                  <c:v>3.2615520000000002E-4</c:v>
                </c:pt>
                <c:pt idx="116">
                  <c:v>3.2889600000000002E-4</c:v>
                </c:pt>
                <c:pt idx="117">
                  <c:v>3.3232200000000008E-4</c:v>
                </c:pt>
                <c:pt idx="118">
                  <c:v>3.3506280000000001E-4</c:v>
                </c:pt>
                <c:pt idx="119">
                  <c:v>3.3746099999999995E-4</c:v>
                </c:pt>
                <c:pt idx="120">
                  <c:v>3.4020179999999999E-4</c:v>
                </c:pt>
                <c:pt idx="121">
                  <c:v>3.4328519999999994E-4</c:v>
                </c:pt>
                <c:pt idx="122">
                  <c:v>3.4602600000000004E-4</c:v>
                </c:pt>
                <c:pt idx="123">
                  <c:v>3.4842419999999997E-4</c:v>
                </c:pt>
                <c:pt idx="124">
                  <c:v>3.5185019999999997E-4</c:v>
                </c:pt>
                <c:pt idx="125">
                  <c:v>3.5527619999999998E-4</c:v>
                </c:pt>
                <c:pt idx="126">
                  <c:v>3.5733180000000001E-4</c:v>
                </c:pt>
                <c:pt idx="127">
                  <c:v>3.6007260000000001E-4</c:v>
                </c:pt>
                <c:pt idx="128">
                  <c:v>3.6349860000000006E-4</c:v>
                </c:pt>
                <c:pt idx="129">
                  <c:v>3.662394E-4</c:v>
                </c:pt>
                <c:pt idx="130">
                  <c:v>3.6863759999999999E-4</c:v>
                </c:pt>
                <c:pt idx="131">
                  <c:v>3.7172099999999999E-4</c:v>
                </c:pt>
                <c:pt idx="132">
                  <c:v>3.7514700000000005E-4</c:v>
                </c:pt>
                <c:pt idx="133">
                  <c:v>3.7754519999999998E-4</c:v>
                </c:pt>
                <c:pt idx="134">
                  <c:v>3.8028600000000002E-4</c:v>
                </c:pt>
                <c:pt idx="135">
                  <c:v>3.8336939999999997E-4</c:v>
                </c:pt>
                <c:pt idx="136">
                  <c:v>3.8611019999999996E-4</c:v>
                </c:pt>
                <c:pt idx="137">
                  <c:v>3.885084E-4</c:v>
                </c:pt>
                <c:pt idx="138">
                  <c:v>3.9159179999999995E-4</c:v>
                </c:pt>
                <c:pt idx="139">
                  <c:v>3.9501779999999995E-4</c:v>
                </c:pt>
                <c:pt idx="140">
                  <c:v>3.9741600000000005E-4</c:v>
                </c:pt>
                <c:pt idx="141">
                  <c:v>3.9981419999999998E-4</c:v>
                </c:pt>
                <c:pt idx="142">
                  <c:v>4.0324019999999993E-4</c:v>
                </c:pt>
                <c:pt idx="143">
                  <c:v>4.0666619999999999E-4</c:v>
                </c:pt>
                <c:pt idx="144">
                  <c:v>4.0872180000000002E-4</c:v>
                </c:pt>
                <c:pt idx="145">
                  <c:v>4.1214779999999997E-4</c:v>
                </c:pt>
                <c:pt idx="146">
                  <c:v>4.1557380000000003E-4</c:v>
                </c:pt>
                <c:pt idx="147">
                  <c:v>4.1762939999999996E-4</c:v>
                </c:pt>
                <c:pt idx="148">
                  <c:v>4.203702E-4</c:v>
                </c:pt>
                <c:pt idx="149">
                  <c:v>4.2311099999999999E-4</c:v>
                </c:pt>
                <c:pt idx="150">
                  <c:v>4.2619439999999999E-4</c:v>
                </c:pt>
                <c:pt idx="151">
                  <c:v>4.2859259999999998E-4</c:v>
                </c:pt>
                <c:pt idx="152">
                  <c:v>4.3099079999999991E-4</c:v>
                </c:pt>
                <c:pt idx="153">
                  <c:v>4.3510200000000004E-4</c:v>
                </c:pt>
                <c:pt idx="154">
                  <c:v>4.3784279999999997E-4</c:v>
                </c:pt>
                <c:pt idx="155">
                  <c:v>4.3989839999999996E-4</c:v>
                </c:pt>
                <c:pt idx="156">
                  <c:v>4.4298180000000001E-4</c:v>
                </c:pt>
                <c:pt idx="157">
                  <c:v>4.4640780000000007E-4</c:v>
                </c:pt>
                <c:pt idx="158">
                  <c:v>4.48806E-4</c:v>
                </c:pt>
                <c:pt idx="159">
                  <c:v>4.5154679999999994E-4</c:v>
                </c:pt>
                <c:pt idx="160">
                  <c:v>4.549728E-4</c:v>
                </c:pt>
                <c:pt idx="161">
                  <c:v>4.5771359999999993E-4</c:v>
                </c:pt>
                <c:pt idx="162">
                  <c:v>4.6011180000000003E-4</c:v>
                </c:pt>
                <c:pt idx="163">
                  <c:v>4.6285259999999997E-4</c:v>
                </c:pt>
                <c:pt idx="164">
                  <c:v>4.6627859999999997E-4</c:v>
                </c:pt>
                <c:pt idx="165">
                  <c:v>4.6867679999999996E-4</c:v>
                </c:pt>
                <c:pt idx="166">
                  <c:v>4.71075E-4</c:v>
                </c:pt>
                <c:pt idx="167">
                  <c:v>4.7484360000000001E-4</c:v>
                </c:pt>
                <c:pt idx="168">
                  <c:v>4.7792700000000006E-4</c:v>
                </c:pt>
                <c:pt idx="169">
                  <c:v>4.7998260000000004E-4</c:v>
                </c:pt>
                <c:pt idx="170">
                  <c:v>4.8272339999999998E-4</c:v>
                </c:pt>
                <c:pt idx="171">
                  <c:v>4.8614939999999993E-4</c:v>
                </c:pt>
                <c:pt idx="172">
                  <c:v>4.8889020000000003E-4</c:v>
                </c:pt>
                <c:pt idx="173">
                  <c:v>4.9163099999999997E-4</c:v>
                </c:pt>
                <c:pt idx="174">
                  <c:v>4.9505700000000003E-4</c:v>
                </c:pt>
                <c:pt idx="175">
                  <c:v>4.9779780000000007E-4</c:v>
                </c:pt>
                <c:pt idx="176">
                  <c:v>5.0019599999999995E-4</c:v>
                </c:pt>
                <c:pt idx="177">
                  <c:v>5.029368E-4</c:v>
                </c:pt>
                <c:pt idx="178">
                  <c:v>5.0636279999999995E-4</c:v>
                </c:pt>
                <c:pt idx="179">
                  <c:v>5.0876099999999994E-4</c:v>
                </c:pt>
                <c:pt idx="180">
                  <c:v>5.1115920000000003E-4</c:v>
                </c:pt>
                <c:pt idx="181">
                  <c:v>5.1458519999999998E-4</c:v>
                </c:pt>
                <c:pt idx="182">
                  <c:v>5.1801120000000004E-4</c:v>
                </c:pt>
                <c:pt idx="183">
                  <c:v>5.2006679999999997E-4</c:v>
                </c:pt>
                <c:pt idx="184">
                  <c:v>5.2246500000000006E-4</c:v>
                </c:pt>
                <c:pt idx="185">
                  <c:v>5.2589100000000001E-4</c:v>
                </c:pt>
                <c:pt idx="186">
                  <c:v>5.2897440000000012E-4</c:v>
                </c:pt>
                <c:pt idx="187">
                  <c:v>5.3137259999999989E-4</c:v>
                </c:pt>
                <c:pt idx="188">
                  <c:v>5.3445599999999999E-4</c:v>
                </c:pt>
                <c:pt idx="189">
                  <c:v>5.3788199999999994E-4</c:v>
                </c:pt>
                <c:pt idx="190">
                  <c:v>5.4028020000000004E-4</c:v>
                </c:pt>
                <c:pt idx="191">
                  <c:v>5.4302100000000009E-4</c:v>
                </c:pt>
                <c:pt idx="192">
                  <c:v>5.4610439999999998E-4</c:v>
                </c:pt>
                <c:pt idx="193">
                  <c:v>5.4918779999999997E-4</c:v>
                </c:pt>
                <c:pt idx="194">
                  <c:v>5.5124340000000001E-4</c:v>
                </c:pt>
                <c:pt idx="195">
                  <c:v>5.5432680000000001E-4</c:v>
                </c:pt>
                <c:pt idx="196">
                  <c:v>5.5775279999999996E-4</c:v>
                </c:pt>
                <c:pt idx="197">
                  <c:v>5.6015100000000005E-4</c:v>
                </c:pt>
                <c:pt idx="198">
                  <c:v>5.6254920000000004E-4</c:v>
                </c:pt>
                <c:pt idx="199">
                  <c:v>5.6563260000000004E-4</c:v>
                </c:pt>
                <c:pt idx="200">
                  <c:v>5.6940119999999994E-4</c:v>
                </c:pt>
                <c:pt idx="201">
                  <c:v>5.7145679999999997E-4</c:v>
                </c:pt>
                <c:pt idx="202">
                  <c:v>5.7454019999999997E-4</c:v>
                </c:pt>
                <c:pt idx="203">
                  <c:v>5.7796620000000003E-4</c:v>
                </c:pt>
                <c:pt idx="204">
                  <c:v>5.8036439999999991E-4</c:v>
                </c:pt>
                <c:pt idx="205">
                  <c:v>5.827626E-4</c:v>
                </c:pt>
                <c:pt idx="206">
                  <c:v>5.85846E-4</c:v>
                </c:pt>
                <c:pt idx="207">
                  <c:v>5.889294E-4</c:v>
                </c:pt>
                <c:pt idx="208">
                  <c:v>5.9132760000000009E-4</c:v>
                </c:pt>
                <c:pt idx="209">
                  <c:v>5.9406840000000003E-4</c:v>
                </c:pt>
                <c:pt idx="210">
                  <c:v>5.9783700000000004E-4</c:v>
                </c:pt>
                <c:pt idx="211">
                  <c:v>6.0057779999999998E-4</c:v>
                </c:pt>
                <c:pt idx="212">
                  <c:v>6.0263340000000002E-4</c:v>
                </c:pt>
                <c:pt idx="213">
                  <c:v>6.0537419999999995E-4</c:v>
                </c:pt>
                <c:pt idx="214">
                  <c:v>6.0914280000000018E-4</c:v>
                </c:pt>
                <c:pt idx="215">
                  <c:v>6.1154099999999995E-4</c:v>
                </c:pt>
                <c:pt idx="216">
                  <c:v>6.1428179999999989E-4</c:v>
                </c:pt>
                <c:pt idx="217">
                  <c:v>6.1770779999999995E-4</c:v>
                </c:pt>
                <c:pt idx="218">
                  <c:v>6.2079119999999995E-4</c:v>
                </c:pt>
                <c:pt idx="219">
                  <c:v>6.2284679999999998E-4</c:v>
                </c:pt>
                <c:pt idx="220">
                  <c:v>6.2593019999999998E-4</c:v>
                </c:pt>
                <c:pt idx="221">
                  <c:v>6.2935620000000004E-4</c:v>
                </c:pt>
                <c:pt idx="222">
                  <c:v>6.3175440000000002E-4</c:v>
                </c:pt>
                <c:pt idx="223">
                  <c:v>6.341525999999999E-4</c:v>
                </c:pt>
                <c:pt idx="224">
                  <c:v>6.3792120000000002E-4</c:v>
                </c:pt>
                <c:pt idx="225">
                  <c:v>6.4066199999999996E-4</c:v>
                </c:pt>
                <c:pt idx="226">
                  <c:v>6.4271759999999989E-4</c:v>
                </c:pt>
                <c:pt idx="227">
                  <c:v>6.4511579999999998E-4</c:v>
                </c:pt>
                <c:pt idx="228">
                  <c:v>6.4888439999999999E-4</c:v>
                </c:pt>
                <c:pt idx="229">
                  <c:v>6.5196779999999999E-4</c:v>
                </c:pt>
                <c:pt idx="230">
                  <c:v>6.5436599999999987E-4</c:v>
                </c:pt>
                <c:pt idx="231">
                  <c:v>6.5744939999999997E-4</c:v>
                </c:pt>
                <c:pt idx="232">
                  <c:v>6.6053279999999997E-4</c:v>
                </c:pt>
                <c:pt idx="233">
                  <c:v>6.6293100000000007E-4</c:v>
                </c:pt>
                <c:pt idx="234">
                  <c:v>6.6567180000000001E-4</c:v>
                </c:pt>
                <c:pt idx="235">
                  <c:v>6.687552E-4</c:v>
                </c:pt>
                <c:pt idx="236">
                  <c:v>6.7149600000000005E-4</c:v>
                </c:pt>
                <c:pt idx="237">
                  <c:v>6.7389420000000004E-4</c:v>
                </c:pt>
                <c:pt idx="238">
                  <c:v>6.7732019999999999E-4</c:v>
                </c:pt>
                <c:pt idx="239">
                  <c:v>6.8074619999999994E-4</c:v>
                </c:pt>
                <c:pt idx="240">
                  <c:v>6.8280179999999997E-4</c:v>
                </c:pt>
                <c:pt idx="241">
                  <c:v>6.8520000000000007E-4</c:v>
                </c:pt>
                <c:pt idx="242">
                  <c:v>6.8862600000000002E-4</c:v>
                </c:pt>
                <c:pt idx="243">
                  <c:v>6.9205200000000008E-4</c:v>
                </c:pt>
                <c:pt idx="244">
                  <c:v>6.9445019999999995E-4</c:v>
                </c:pt>
                <c:pt idx="245">
                  <c:v>6.9719099999999989E-4</c:v>
                </c:pt>
                <c:pt idx="246">
                  <c:v>7.0061699999999995E-4</c:v>
                </c:pt>
                <c:pt idx="247">
                  <c:v>7.0301519999999994E-4</c:v>
                </c:pt>
                <c:pt idx="248">
                  <c:v>7.0541340000000003E-4</c:v>
                </c:pt>
                <c:pt idx="249">
                  <c:v>7.0849680000000003E-4</c:v>
                </c:pt>
                <c:pt idx="250">
                  <c:v>7.1192280000000009E-4</c:v>
                </c:pt>
                <c:pt idx="251">
                  <c:v>7.1397840000000001E-4</c:v>
                </c:pt>
                <c:pt idx="252">
                  <c:v>7.1706180000000001E-4</c:v>
                </c:pt>
                <c:pt idx="253">
                  <c:v>7.2083040000000002E-4</c:v>
                </c:pt>
                <c:pt idx="254">
                  <c:v>7.2288600000000006E-4</c:v>
                </c:pt>
                <c:pt idx="255">
                  <c:v>7.2528420000000004E-4</c:v>
                </c:pt>
                <c:pt idx="256">
                  <c:v>7.2836760000000004E-4</c:v>
                </c:pt>
                <c:pt idx="257">
                  <c:v>7.3213619999999994E-4</c:v>
                </c:pt>
                <c:pt idx="258">
                  <c:v>7.3419180000000009E-4</c:v>
                </c:pt>
                <c:pt idx="259">
                  <c:v>7.3693260000000003E-4</c:v>
                </c:pt>
                <c:pt idx="260">
                  <c:v>7.4035859999999998E-4</c:v>
                </c:pt>
                <c:pt idx="261">
                  <c:v>7.4309940000000013E-4</c:v>
                </c:pt>
                <c:pt idx="262">
                  <c:v>7.454975999999999E-4</c:v>
                </c:pt>
                <c:pt idx="263">
                  <c:v>7.4858100000000001E-4</c:v>
                </c:pt>
                <c:pt idx="264">
                  <c:v>7.5200699999999996E-4</c:v>
                </c:pt>
                <c:pt idx="265">
                  <c:v>7.5440520000000005E-4</c:v>
                </c:pt>
                <c:pt idx="266">
                  <c:v>7.5680340000000004E-4</c:v>
                </c:pt>
                <c:pt idx="267">
                  <c:v>7.6057200000000005E-4</c:v>
                </c:pt>
                <c:pt idx="268">
                  <c:v>7.6331279999999999E-4</c:v>
                </c:pt>
                <c:pt idx="269">
                  <c:v>7.6536839999999991E-4</c:v>
                </c:pt>
                <c:pt idx="270">
                  <c:v>7.6810920000000018E-4</c:v>
                </c:pt>
                <c:pt idx="271">
                  <c:v>7.7187779999999997E-4</c:v>
                </c:pt>
                <c:pt idx="272">
                  <c:v>7.7461860000000002E-4</c:v>
                </c:pt>
                <c:pt idx="273">
                  <c:v>7.770168E-4</c:v>
                </c:pt>
                <c:pt idx="274">
                  <c:v>7.8044279999999995E-4</c:v>
                </c:pt>
                <c:pt idx="275">
                  <c:v>7.8352619999999995E-4</c:v>
                </c:pt>
                <c:pt idx="276">
                  <c:v>7.8558179999999988E-4</c:v>
                </c:pt>
                <c:pt idx="277">
                  <c:v>7.8866519999999999E-4</c:v>
                </c:pt>
                <c:pt idx="278">
                  <c:v>7.9174859999999998E-4</c:v>
                </c:pt>
                <c:pt idx="279">
                  <c:v>7.9414680000000008E-4</c:v>
                </c:pt>
                <c:pt idx="280">
                  <c:v>7.9654499999999996E-4</c:v>
                </c:pt>
                <c:pt idx="281">
                  <c:v>7.9997100000000002E-4</c:v>
                </c:pt>
                <c:pt idx="282">
                  <c:v>8.0339699999999997E-4</c:v>
                </c:pt>
                <c:pt idx="283">
                  <c:v>8.0545260000000011E-4</c:v>
                </c:pt>
                <c:pt idx="284">
                  <c:v>8.078508000000001E-4</c:v>
                </c:pt>
                <c:pt idx="285">
                  <c:v>8.116194E-4</c:v>
                </c:pt>
                <c:pt idx="286">
                  <c:v>8.147028000000001E-4</c:v>
                </c:pt>
                <c:pt idx="287">
                  <c:v>8.1710100000000009E-4</c:v>
                </c:pt>
                <c:pt idx="288">
                  <c:v>8.2018439999999998E-4</c:v>
                </c:pt>
                <c:pt idx="289">
                  <c:v>8.232678000000002E-4</c:v>
                </c:pt>
                <c:pt idx="290">
                  <c:v>8.2566599999999997E-4</c:v>
                </c:pt>
                <c:pt idx="291">
                  <c:v>8.284067999999999E-4</c:v>
                </c:pt>
                <c:pt idx="292">
                  <c:v>8.3149020000000001E-4</c:v>
                </c:pt>
                <c:pt idx="293">
                  <c:v>8.3423099999999995E-4</c:v>
                </c:pt>
                <c:pt idx="294">
                  <c:v>8.3662919999999993E-4</c:v>
                </c:pt>
                <c:pt idx="295">
                  <c:v>8.400552000000001E-4</c:v>
                </c:pt>
                <c:pt idx="296">
                  <c:v>8.438238E-4</c:v>
                </c:pt>
                <c:pt idx="297">
                  <c:v>8.4587940000000015E-4</c:v>
                </c:pt>
                <c:pt idx="298">
                  <c:v>8.4793499999999986E-4</c:v>
                </c:pt>
                <c:pt idx="299">
                  <c:v>8.5136100000000002E-4</c:v>
                </c:pt>
                <c:pt idx="300">
                  <c:v>8.5478699999999997E-4</c:v>
                </c:pt>
                <c:pt idx="301">
                  <c:v>8.5701928679245284E-4</c:v>
                </c:pt>
              </c:numCache>
            </c:numRef>
          </c:xVal>
          <c:yVal>
            <c:numRef>
              <c:f>'plaster 8.1_11'!$G$9:$G$323</c:f>
              <c:numCache>
                <c:formatCode>General</c:formatCode>
                <c:ptCount val="315"/>
                <c:pt idx="0">
                  <c:v>0</c:v>
                </c:pt>
                <c:pt idx="1">
                  <c:v>4.6006483847123518E-2</c:v>
                </c:pt>
                <c:pt idx="2">
                  <c:v>4.6006483847123518E-2</c:v>
                </c:pt>
                <c:pt idx="3">
                  <c:v>3.4504862885342637E-2</c:v>
                </c:pt>
                <c:pt idx="4">
                  <c:v>4.6006483847123518E-2</c:v>
                </c:pt>
                <c:pt idx="5">
                  <c:v>3.4504862885342637E-2</c:v>
                </c:pt>
                <c:pt idx="6">
                  <c:v>4.6006483847123518E-2</c:v>
                </c:pt>
                <c:pt idx="7">
                  <c:v>5.7508104808904392E-2</c:v>
                </c:pt>
                <c:pt idx="8">
                  <c:v>6.9009725770685273E-2</c:v>
                </c:pt>
                <c:pt idx="9">
                  <c:v>5.7508104808904392E-2</c:v>
                </c:pt>
                <c:pt idx="10">
                  <c:v>9.2012967694247036E-2</c:v>
                </c:pt>
                <c:pt idx="11">
                  <c:v>0.12651783057958965</c:v>
                </c:pt>
                <c:pt idx="12">
                  <c:v>9.2012967694247036E-2</c:v>
                </c:pt>
                <c:pt idx="13">
                  <c:v>0.11501620961780878</c:v>
                </c:pt>
                <c:pt idx="14">
                  <c:v>0.12651783057958965</c:v>
                </c:pt>
                <c:pt idx="15">
                  <c:v>0.12651783057958965</c:v>
                </c:pt>
                <c:pt idx="16">
                  <c:v>0.13801945154137055</c:v>
                </c:pt>
                <c:pt idx="17">
                  <c:v>0.14952107250315139</c:v>
                </c:pt>
                <c:pt idx="18">
                  <c:v>0.1725243144267132</c:v>
                </c:pt>
                <c:pt idx="19">
                  <c:v>0.18402593538849407</c:v>
                </c:pt>
                <c:pt idx="20">
                  <c:v>0.19552755635027488</c:v>
                </c:pt>
                <c:pt idx="21">
                  <c:v>0.1725243144267132</c:v>
                </c:pt>
                <c:pt idx="22">
                  <c:v>0.19552755635027488</c:v>
                </c:pt>
                <c:pt idx="23">
                  <c:v>0.18402593538849407</c:v>
                </c:pt>
                <c:pt idx="24">
                  <c:v>0.21853079827383673</c:v>
                </c:pt>
                <c:pt idx="25">
                  <c:v>0.2530356611591793</c:v>
                </c:pt>
                <c:pt idx="26">
                  <c:v>0.24153404019739844</c:v>
                </c:pt>
                <c:pt idx="27">
                  <c:v>0.24153404019739844</c:v>
                </c:pt>
                <c:pt idx="28">
                  <c:v>0.26453728212096023</c:v>
                </c:pt>
                <c:pt idx="29">
                  <c:v>0.2530356611591793</c:v>
                </c:pt>
                <c:pt idx="30">
                  <c:v>0.28754052404452196</c:v>
                </c:pt>
                <c:pt idx="31">
                  <c:v>0.32204538692986462</c:v>
                </c:pt>
                <c:pt idx="32">
                  <c:v>0.3105437659680837</c:v>
                </c:pt>
                <c:pt idx="33">
                  <c:v>0.29904214500630277</c:v>
                </c:pt>
                <c:pt idx="34">
                  <c:v>0.3105437659680837</c:v>
                </c:pt>
                <c:pt idx="35">
                  <c:v>0.3105437659680837</c:v>
                </c:pt>
                <c:pt idx="36">
                  <c:v>0.33354700789164543</c:v>
                </c:pt>
                <c:pt idx="37">
                  <c:v>0.33354700789164543</c:v>
                </c:pt>
                <c:pt idx="38">
                  <c:v>0.34504862885342641</c:v>
                </c:pt>
                <c:pt idx="39">
                  <c:v>0.36805187077698814</c:v>
                </c:pt>
                <c:pt idx="40">
                  <c:v>0.39105511270054977</c:v>
                </c:pt>
                <c:pt idx="41">
                  <c:v>0.40255673366233075</c:v>
                </c:pt>
                <c:pt idx="42">
                  <c:v>0.40255673366233075</c:v>
                </c:pt>
                <c:pt idx="43">
                  <c:v>0.42555997558589248</c:v>
                </c:pt>
                <c:pt idx="44">
                  <c:v>0.40255673366233075</c:v>
                </c:pt>
                <c:pt idx="45">
                  <c:v>0.42555997558589248</c:v>
                </c:pt>
                <c:pt idx="46">
                  <c:v>0.43706159654767346</c:v>
                </c:pt>
                <c:pt idx="47">
                  <c:v>0.44856321750945427</c:v>
                </c:pt>
                <c:pt idx="48">
                  <c:v>0.47156645943301612</c:v>
                </c:pt>
                <c:pt idx="49">
                  <c:v>0.4945697013565778</c:v>
                </c:pt>
                <c:pt idx="50">
                  <c:v>0.4945697013565778</c:v>
                </c:pt>
                <c:pt idx="51">
                  <c:v>0.50607132231835861</c:v>
                </c:pt>
                <c:pt idx="52">
                  <c:v>0.50607132231835861</c:v>
                </c:pt>
                <c:pt idx="53">
                  <c:v>0.52907456424192045</c:v>
                </c:pt>
                <c:pt idx="54">
                  <c:v>0.54057618520370132</c:v>
                </c:pt>
                <c:pt idx="55">
                  <c:v>0.52907456424192045</c:v>
                </c:pt>
                <c:pt idx="56">
                  <c:v>0.52907456424192045</c:v>
                </c:pt>
                <c:pt idx="57">
                  <c:v>0.55207780616548219</c:v>
                </c:pt>
                <c:pt idx="58">
                  <c:v>0.57508104808904392</c:v>
                </c:pt>
                <c:pt idx="59">
                  <c:v>0.59808429001260555</c:v>
                </c:pt>
                <c:pt idx="60">
                  <c:v>0.60958591097438652</c:v>
                </c:pt>
                <c:pt idx="61">
                  <c:v>0.60958591097438652</c:v>
                </c:pt>
                <c:pt idx="62">
                  <c:v>0.60958591097438652</c:v>
                </c:pt>
                <c:pt idx="63">
                  <c:v>0.62108753193616739</c:v>
                </c:pt>
                <c:pt idx="64">
                  <c:v>0.64409077385972924</c:v>
                </c:pt>
                <c:pt idx="65">
                  <c:v>0.6555923948215101</c:v>
                </c:pt>
                <c:pt idx="66">
                  <c:v>0.64409077385972924</c:v>
                </c:pt>
                <c:pt idx="67">
                  <c:v>0.6555923948215101</c:v>
                </c:pt>
                <c:pt idx="68">
                  <c:v>0.67859563674507184</c:v>
                </c:pt>
                <c:pt idx="69">
                  <c:v>0.70159887866863357</c:v>
                </c:pt>
                <c:pt idx="70">
                  <c:v>0.71310049963041433</c:v>
                </c:pt>
                <c:pt idx="71">
                  <c:v>0.71310049963041433</c:v>
                </c:pt>
                <c:pt idx="72">
                  <c:v>0.73610374155397629</c:v>
                </c:pt>
                <c:pt idx="73">
                  <c:v>0.74760536251575704</c:v>
                </c:pt>
                <c:pt idx="74">
                  <c:v>0.74760536251575704</c:v>
                </c:pt>
                <c:pt idx="75">
                  <c:v>0.75910698347753791</c:v>
                </c:pt>
                <c:pt idx="76">
                  <c:v>0.77060860443931878</c:v>
                </c:pt>
                <c:pt idx="77">
                  <c:v>0.75910698347753791</c:v>
                </c:pt>
                <c:pt idx="78">
                  <c:v>0.79361184636288062</c:v>
                </c:pt>
                <c:pt idx="79">
                  <c:v>0.78211022540109953</c:v>
                </c:pt>
                <c:pt idx="80">
                  <c:v>0.81661508828644236</c:v>
                </c:pt>
                <c:pt idx="81">
                  <c:v>0.82811670924822323</c:v>
                </c:pt>
                <c:pt idx="82">
                  <c:v>0.79361184636288062</c:v>
                </c:pt>
                <c:pt idx="83">
                  <c:v>0.82811670924822323</c:v>
                </c:pt>
                <c:pt idx="84">
                  <c:v>0.82811670924822323</c:v>
                </c:pt>
                <c:pt idx="85">
                  <c:v>0.83961833021000409</c:v>
                </c:pt>
                <c:pt idx="86">
                  <c:v>0.87412319309534692</c:v>
                </c:pt>
                <c:pt idx="87">
                  <c:v>0.90862805598068941</c:v>
                </c:pt>
                <c:pt idx="88">
                  <c:v>0.87412319309534692</c:v>
                </c:pt>
                <c:pt idx="89">
                  <c:v>0.92012967694247028</c:v>
                </c:pt>
                <c:pt idx="90">
                  <c:v>0.90862805598068941</c:v>
                </c:pt>
                <c:pt idx="91">
                  <c:v>0.94313291886603223</c:v>
                </c:pt>
                <c:pt idx="92">
                  <c:v>0.95463453982781277</c:v>
                </c:pt>
                <c:pt idx="93">
                  <c:v>0.95463453982781277</c:v>
                </c:pt>
                <c:pt idx="94">
                  <c:v>0.98913940271315559</c:v>
                </c:pt>
                <c:pt idx="95">
                  <c:v>0.97763778175137483</c:v>
                </c:pt>
                <c:pt idx="96">
                  <c:v>1.0006410236749363</c:v>
                </c:pt>
                <c:pt idx="97">
                  <c:v>1.0121426446367172</c:v>
                </c:pt>
                <c:pt idx="98">
                  <c:v>1.0236442655984981</c:v>
                </c:pt>
                <c:pt idx="99">
                  <c:v>1.0236442655984981</c:v>
                </c:pt>
                <c:pt idx="100">
                  <c:v>1.0236442655984981</c:v>
                </c:pt>
                <c:pt idx="101">
                  <c:v>1.04664750752206</c:v>
                </c:pt>
                <c:pt idx="102">
                  <c:v>1.0581491284838409</c:v>
                </c:pt>
                <c:pt idx="103">
                  <c:v>1.0696507494456216</c:v>
                </c:pt>
                <c:pt idx="104">
                  <c:v>1.0811523704074026</c:v>
                </c:pt>
                <c:pt idx="105">
                  <c:v>1.0926539913691833</c:v>
                </c:pt>
                <c:pt idx="106">
                  <c:v>1.0696507494456216</c:v>
                </c:pt>
                <c:pt idx="107">
                  <c:v>1.1041556123309644</c:v>
                </c:pt>
                <c:pt idx="108">
                  <c:v>1.1156572332927452</c:v>
                </c:pt>
                <c:pt idx="109">
                  <c:v>1.1386604752163072</c:v>
                </c:pt>
                <c:pt idx="110">
                  <c:v>1.1501620961780878</c:v>
                </c:pt>
                <c:pt idx="111">
                  <c:v>1.1616637171398689</c:v>
                </c:pt>
                <c:pt idx="112">
                  <c:v>1.1501620961780878</c:v>
                </c:pt>
                <c:pt idx="113">
                  <c:v>1.1616637171398689</c:v>
                </c:pt>
                <c:pt idx="114">
                  <c:v>1.2076702009869922</c:v>
                </c:pt>
                <c:pt idx="115">
                  <c:v>1.1961685800252111</c:v>
                </c:pt>
                <c:pt idx="116">
                  <c:v>1.2306734429105539</c:v>
                </c:pt>
                <c:pt idx="117">
                  <c:v>1.219171821948773</c:v>
                </c:pt>
                <c:pt idx="118">
                  <c:v>1.2421750638723348</c:v>
                </c:pt>
                <c:pt idx="119">
                  <c:v>1.2306734429105539</c:v>
                </c:pt>
                <c:pt idx="120">
                  <c:v>1.2421750638723348</c:v>
                </c:pt>
                <c:pt idx="121">
                  <c:v>1.2651783057958967</c:v>
                </c:pt>
                <c:pt idx="122">
                  <c:v>1.2766799267576776</c:v>
                </c:pt>
                <c:pt idx="123">
                  <c:v>1.2996831686812393</c:v>
                </c:pt>
                <c:pt idx="124">
                  <c:v>1.2881815477194585</c:v>
                </c:pt>
                <c:pt idx="125">
                  <c:v>1.2996831686812393</c:v>
                </c:pt>
                <c:pt idx="126">
                  <c:v>1.3226864106048011</c:v>
                </c:pt>
                <c:pt idx="127">
                  <c:v>1.3341880315665817</c:v>
                </c:pt>
                <c:pt idx="128">
                  <c:v>1.3571912734901437</c:v>
                </c:pt>
                <c:pt idx="129">
                  <c:v>1.3686928944519248</c:v>
                </c:pt>
                <c:pt idx="130">
                  <c:v>1.3571912734901437</c:v>
                </c:pt>
                <c:pt idx="131">
                  <c:v>1.3801945154137056</c:v>
                </c:pt>
                <c:pt idx="132">
                  <c:v>1.4146993782990482</c:v>
                </c:pt>
                <c:pt idx="133">
                  <c:v>1.4146993782990482</c:v>
                </c:pt>
                <c:pt idx="134">
                  <c:v>1.3916961363754863</c:v>
                </c:pt>
                <c:pt idx="135">
                  <c:v>1.3916961363754863</c:v>
                </c:pt>
                <c:pt idx="136">
                  <c:v>1.43770262022261</c:v>
                </c:pt>
                <c:pt idx="137">
                  <c:v>1.4492042411843908</c:v>
                </c:pt>
                <c:pt idx="138">
                  <c:v>1.4837091040697332</c:v>
                </c:pt>
                <c:pt idx="139">
                  <c:v>1.4607058621461715</c:v>
                </c:pt>
                <c:pt idx="140">
                  <c:v>1.4952107250315141</c:v>
                </c:pt>
                <c:pt idx="141">
                  <c:v>1.4952107250315141</c:v>
                </c:pt>
                <c:pt idx="142">
                  <c:v>1.5182139669550758</c:v>
                </c:pt>
                <c:pt idx="143">
                  <c:v>1.5182139669550758</c:v>
                </c:pt>
                <c:pt idx="144">
                  <c:v>1.5412172088786376</c:v>
                </c:pt>
                <c:pt idx="145">
                  <c:v>1.5412172088786376</c:v>
                </c:pt>
                <c:pt idx="146">
                  <c:v>1.5642204508021991</c:v>
                </c:pt>
                <c:pt idx="147">
                  <c:v>1.5297155879168567</c:v>
                </c:pt>
                <c:pt idx="148">
                  <c:v>1.5872236927257612</c:v>
                </c:pt>
                <c:pt idx="149">
                  <c:v>1.5987253136875421</c:v>
                </c:pt>
                <c:pt idx="150">
                  <c:v>1.610226934649323</c:v>
                </c:pt>
                <c:pt idx="151">
                  <c:v>1.6217285556111034</c:v>
                </c:pt>
                <c:pt idx="152">
                  <c:v>1.6217285556111034</c:v>
                </c:pt>
                <c:pt idx="153">
                  <c:v>1.6332301765728847</c:v>
                </c:pt>
                <c:pt idx="154">
                  <c:v>1.6562334184964465</c:v>
                </c:pt>
                <c:pt idx="155">
                  <c:v>1.6562334184964465</c:v>
                </c:pt>
                <c:pt idx="156">
                  <c:v>1.6677350394582278</c:v>
                </c:pt>
                <c:pt idx="157">
                  <c:v>1.6907382813817891</c:v>
                </c:pt>
                <c:pt idx="158">
                  <c:v>1.6907382813817891</c:v>
                </c:pt>
                <c:pt idx="159">
                  <c:v>1.7137415233053512</c:v>
                </c:pt>
                <c:pt idx="160">
                  <c:v>1.7252431442671317</c:v>
                </c:pt>
                <c:pt idx="161">
                  <c:v>1.7252431442671317</c:v>
                </c:pt>
                <c:pt idx="162">
                  <c:v>1.7252431442671317</c:v>
                </c:pt>
                <c:pt idx="163">
                  <c:v>1.7482463861906938</c:v>
                </c:pt>
                <c:pt idx="164">
                  <c:v>1.7597480071524745</c:v>
                </c:pt>
                <c:pt idx="165">
                  <c:v>1.7942528700378171</c:v>
                </c:pt>
                <c:pt idx="166">
                  <c:v>1.8057544909995979</c:v>
                </c:pt>
                <c:pt idx="167">
                  <c:v>1.7942528700378171</c:v>
                </c:pt>
                <c:pt idx="168">
                  <c:v>1.8287577329231601</c:v>
                </c:pt>
                <c:pt idx="169">
                  <c:v>1.8287577329231601</c:v>
                </c:pt>
                <c:pt idx="170">
                  <c:v>1.8287577329231601</c:v>
                </c:pt>
                <c:pt idx="171">
                  <c:v>1.8632625958085021</c:v>
                </c:pt>
                <c:pt idx="172">
                  <c:v>1.8977674586938449</c:v>
                </c:pt>
                <c:pt idx="173">
                  <c:v>1.8747642167702832</c:v>
                </c:pt>
                <c:pt idx="174">
                  <c:v>1.8862658377320645</c:v>
                </c:pt>
                <c:pt idx="175">
                  <c:v>1.8977674586938449</c:v>
                </c:pt>
                <c:pt idx="176">
                  <c:v>1.8977674586938449</c:v>
                </c:pt>
                <c:pt idx="177">
                  <c:v>1.9092690796556255</c:v>
                </c:pt>
                <c:pt idx="178">
                  <c:v>1.9092690796556255</c:v>
                </c:pt>
                <c:pt idx="179">
                  <c:v>1.9322723215791875</c:v>
                </c:pt>
                <c:pt idx="180">
                  <c:v>1.9782788054263112</c:v>
                </c:pt>
                <c:pt idx="181">
                  <c:v>1.9552755635027497</c:v>
                </c:pt>
                <c:pt idx="182">
                  <c:v>1.989780426388092</c:v>
                </c:pt>
                <c:pt idx="183">
                  <c:v>2.0012820473498727</c:v>
                </c:pt>
                <c:pt idx="184">
                  <c:v>1.989780426388092</c:v>
                </c:pt>
                <c:pt idx="185">
                  <c:v>2.035786910235216</c:v>
                </c:pt>
                <c:pt idx="186">
                  <c:v>2.035786910235216</c:v>
                </c:pt>
                <c:pt idx="187">
                  <c:v>2.035786910235216</c:v>
                </c:pt>
                <c:pt idx="188">
                  <c:v>2.0587901521587773</c:v>
                </c:pt>
                <c:pt idx="189">
                  <c:v>2.0587901521587773</c:v>
                </c:pt>
                <c:pt idx="190">
                  <c:v>2.0702917731205579</c:v>
                </c:pt>
                <c:pt idx="191">
                  <c:v>2.0932950150441201</c:v>
                </c:pt>
                <c:pt idx="192">
                  <c:v>2.1047966360059007</c:v>
                </c:pt>
                <c:pt idx="193">
                  <c:v>2.1047966360059007</c:v>
                </c:pt>
                <c:pt idx="194">
                  <c:v>2.0932950150441201</c:v>
                </c:pt>
                <c:pt idx="195">
                  <c:v>2.1508031198530242</c:v>
                </c:pt>
                <c:pt idx="196">
                  <c:v>2.1393014988912431</c:v>
                </c:pt>
                <c:pt idx="197">
                  <c:v>2.1623047408148053</c:v>
                </c:pt>
                <c:pt idx="198">
                  <c:v>2.1393014988912431</c:v>
                </c:pt>
                <c:pt idx="199">
                  <c:v>2.1623047408148053</c:v>
                </c:pt>
                <c:pt idx="200">
                  <c:v>2.2083112246619288</c:v>
                </c:pt>
                <c:pt idx="201">
                  <c:v>2.1853079827383666</c:v>
                </c:pt>
                <c:pt idx="202">
                  <c:v>2.2313144665854905</c:v>
                </c:pt>
                <c:pt idx="203">
                  <c:v>2.2198128456237098</c:v>
                </c:pt>
                <c:pt idx="204">
                  <c:v>2.2428160875472711</c:v>
                </c:pt>
                <c:pt idx="205">
                  <c:v>2.2428160875472711</c:v>
                </c:pt>
                <c:pt idx="206">
                  <c:v>2.2543177085090522</c:v>
                </c:pt>
                <c:pt idx="207">
                  <c:v>2.2658193294708329</c:v>
                </c:pt>
                <c:pt idx="208">
                  <c:v>2.288822571394395</c:v>
                </c:pt>
                <c:pt idx="209">
                  <c:v>2.3118258133179568</c:v>
                </c:pt>
                <c:pt idx="210">
                  <c:v>2.3003241923561757</c:v>
                </c:pt>
                <c:pt idx="211">
                  <c:v>2.3348290552415185</c:v>
                </c:pt>
                <c:pt idx="212">
                  <c:v>2.3578322971650802</c:v>
                </c:pt>
                <c:pt idx="213">
                  <c:v>2.3348290552415185</c:v>
                </c:pt>
                <c:pt idx="214">
                  <c:v>2.3463306762032992</c:v>
                </c:pt>
                <c:pt idx="215">
                  <c:v>2.3578322971650802</c:v>
                </c:pt>
                <c:pt idx="216">
                  <c:v>2.3693339181268609</c:v>
                </c:pt>
                <c:pt idx="217">
                  <c:v>2.4038387810122037</c:v>
                </c:pt>
                <c:pt idx="218">
                  <c:v>2.4038387810122037</c:v>
                </c:pt>
                <c:pt idx="219">
                  <c:v>2.4038387810122037</c:v>
                </c:pt>
                <c:pt idx="220">
                  <c:v>2.426842022935765</c:v>
                </c:pt>
                <c:pt idx="221">
                  <c:v>2.4613468858211078</c:v>
                </c:pt>
                <c:pt idx="222">
                  <c:v>2.4613468858211078</c:v>
                </c:pt>
                <c:pt idx="223">
                  <c:v>2.4613468858211078</c:v>
                </c:pt>
                <c:pt idx="224">
                  <c:v>2.4843501277446696</c:v>
                </c:pt>
                <c:pt idx="225">
                  <c:v>2.5188549906300119</c:v>
                </c:pt>
                <c:pt idx="226">
                  <c:v>2.4843501277446696</c:v>
                </c:pt>
                <c:pt idx="227">
                  <c:v>2.4958517487064511</c:v>
                </c:pt>
                <c:pt idx="228">
                  <c:v>2.5418582325535741</c:v>
                </c:pt>
                <c:pt idx="229">
                  <c:v>2.5533598535153552</c:v>
                </c:pt>
                <c:pt idx="230">
                  <c:v>2.5418582325535741</c:v>
                </c:pt>
                <c:pt idx="231">
                  <c:v>2.576363095438917</c:v>
                </c:pt>
                <c:pt idx="232">
                  <c:v>2.5533598535153552</c:v>
                </c:pt>
                <c:pt idx="233">
                  <c:v>2.5993663373624787</c:v>
                </c:pt>
                <c:pt idx="234">
                  <c:v>2.5878647164006976</c:v>
                </c:pt>
                <c:pt idx="235">
                  <c:v>2.6223695792860404</c:v>
                </c:pt>
                <c:pt idx="236">
                  <c:v>2.6338712002478211</c:v>
                </c:pt>
                <c:pt idx="237">
                  <c:v>2.6223695792860404</c:v>
                </c:pt>
                <c:pt idx="238">
                  <c:v>2.6453728212096022</c:v>
                </c:pt>
                <c:pt idx="239">
                  <c:v>2.6683760631331634</c:v>
                </c:pt>
                <c:pt idx="240">
                  <c:v>2.6913793050567256</c:v>
                </c:pt>
                <c:pt idx="241">
                  <c:v>2.6798776840949445</c:v>
                </c:pt>
                <c:pt idx="242">
                  <c:v>2.6913793050567256</c:v>
                </c:pt>
                <c:pt idx="243">
                  <c:v>2.7143825469802874</c:v>
                </c:pt>
                <c:pt idx="244">
                  <c:v>2.7488874098656297</c:v>
                </c:pt>
                <c:pt idx="245">
                  <c:v>2.7373857889038495</c:v>
                </c:pt>
                <c:pt idx="246">
                  <c:v>2.7718906517891919</c:v>
                </c:pt>
                <c:pt idx="247">
                  <c:v>2.7373857889038495</c:v>
                </c:pt>
                <c:pt idx="248">
                  <c:v>2.7603890308274113</c:v>
                </c:pt>
                <c:pt idx="249">
                  <c:v>2.7718906517891919</c:v>
                </c:pt>
                <c:pt idx="250">
                  <c:v>2.7948938937127532</c:v>
                </c:pt>
                <c:pt idx="251">
                  <c:v>2.8178971356363158</c:v>
                </c:pt>
                <c:pt idx="252">
                  <c:v>2.8409003775598771</c:v>
                </c:pt>
                <c:pt idx="253">
                  <c:v>2.8409003775598771</c:v>
                </c:pt>
                <c:pt idx="254">
                  <c:v>2.8409003775598771</c:v>
                </c:pt>
                <c:pt idx="255">
                  <c:v>2.8524019985216573</c:v>
                </c:pt>
                <c:pt idx="256">
                  <c:v>2.8293987565980965</c:v>
                </c:pt>
                <c:pt idx="257">
                  <c:v>2.8639036194834384</c:v>
                </c:pt>
                <c:pt idx="258">
                  <c:v>2.8754052404452199</c:v>
                </c:pt>
                <c:pt idx="259">
                  <c:v>2.9099101033305623</c:v>
                </c:pt>
                <c:pt idx="260">
                  <c:v>2.921411724292343</c:v>
                </c:pt>
                <c:pt idx="261">
                  <c:v>2.9444149662159051</c:v>
                </c:pt>
                <c:pt idx="262">
                  <c:v>2.9559165871776858</c:v>
                </c:pt>
                <c:pt idx="263">
                  <c:v>2.9444149662159051</c:v>
                </c:pt>
                <c:pt idx="264">
                  <c:v>2.9674182081394664</c:v>
                </c:pt>
                <c:pt idx="265">
                  <c:v>2.9674182081394664</c:v>
                </c:pt>
                <c:pt idx="266">
                  <c:v>3.0019230710248097</c:v>
                </c:pt>
                <c:pt idx="267">
                  <c:v>3.0019230710248097</c:v>
                </c:pt>
                <c:pt idx="268">
                  <c:v>3.0364279339101516</c:v>
                </c:pt>
                <c:pt idx="269">
                  <c:v>3.0364279339101516</c:v>
                </c:pt>
                <c:pt idx="270">
                  <c:v>3.0479295548719327</c:v>
                </c:pt>
                <c:pt idx="271">
                  <c:v>3.0594311758337134</c:v>
                </c:pt>
                <c:pt idx="272">
                  <c:v>3.0594311758337134</c:v>
                </c:pt>
                <c:pt idx="273">
                  <c:v>3.0594311758337134</c:v>
                </c:pt>
                <c:pt idx="274">
                  <c:v>3.0824344177572751</c:v>
                </c:pt>
                <c:pt idx="275">
                  <c:v>3.0939360387190562</c:v>
                </c:pt>
                <c:pt idx="276">
                  <c:v>3.1169392806426175</c:v>
                </c:pt>
                <c:pt idx="277">
                  <c:v>3.1169392806426175</c:v>
                </c:pt>
                <c:pt idx="278">
                  <c:v>3.1399425225661797</c:v>
                </c:pt>
                <c:pt idx="279">
                  <c:v>3.1169392806426175</c:v>
                </c:pt>
                <c:pt idx="280">
                  <c:v>3.1629457644897414</c:v>
                </c:pt>
                <c:pt idx="281">
                  <c:v>3.1744473854515225</c:v>
                </c:pt>
                <c:pt idx="282">
                  <c:v>3.1859490064133027</c:v>
                </c:pt>
                <c:pt idx="283">
                  <c:v>3.1744473854515225</c:v>
                </c:pt>
                <c:pt idx="284">
                  <c:v>3.1859490064133027</c:v>
                </c:pt>
                <c:pt idx="285">
                  <c:v>3.2089522483368649</c:v>
                </c:pt>
                <c:pt idx="286">
                  <c:v>3.2549587321839888</c:v>
                </c:pt>
                <c:pt idx="287">
                  <c:v>3.2434571112222068</c:v>
                </c:pt>
                <c:pt idx="288">
                  <c:v>3.2664603531457694</c:v>
                </c:pt>
                <c:pt idx="289">
                  <c:v>3.2779619741075505</c:v>
                </c:pt>
                <c:pt idx="290">
                  <c:v>3.2894635950693312</c:v>
                </c:pt>
                <c:pt idx="291">
                  <c:v>3.2894635950693312</c:v>
                </c:pt>
                <c:pt idx="292">
                  <c:v>3.3009652160311123</c:v>
                </c:pt>
                <c:pt idx="293">
                  <c:v>3.3124668369928929</c:v>
                </c:pt>
                <c:pt idx="294">
                  <c:v>3.323968457954674</c:v>
                </c:pt>
                <c:pt idx="295">
                  <c:v>3.323968457954674</c:v>
                </c:pt>
                <c:pt idx="296">
                  <c:v>3.3814765627635781</c:v>
                </c:pt>
                <c:pt idx="297">
                  <c:v>3.3584733208400164</c:v>
                </c:pt>
                <c:pt idx="298">
                  <c:v>3.3814765627635781</c:v>
                </c:pt>
                <c:pt idx="299">
                  <c:v>3.3929781837253592</c:v>
                </c:pt>
                <c:pt idx="300">
                  <c:v>3.4044798046871398</c:v>
                </c:pt>
                <c:pt idx="301">
                  <c:v>0</c:v>
                </c:pt>
                <c:pt idx="304">
                  <c:v>3.4044798046871398</c:v>
                </c:pt>
                <c:pt idx="306">
                  <c:v>2.0426878828122836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A0E-744F-9CBD-08B8BF8002ED}"/>
            </c:ext>
          </c:extLst>
        </c:ser>
        <c:ser>
          <c:idx val="11"/>
          <c:order val="11"/>
          <c:tx>
            <c:v>8.1.10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8.1_10'!$H$9:$H$375</c:f>
              <c:numCache>
                <c:formatCode>General</c:formatCode>
                <c:ptCount val="367"/>
                <c:pt idx="0">
                  <c:v>0</c:v>
                </c:pt>
                <c:pt idx="1">
                  <c:v>1.13454E-5</c:v>
                </c:pt>
                <c:pt idx="2">
                  <c:v>9.6263999999999999E-6</c:v>
                </c:pt>
                <c:pt idx="3">
                  <c:v>8.5949999999999999E-6</c:v>
                </c:pt>
                <c:pt idx="4">
                  <c:v>8.5949999999999999E-6</c:v>
                </c:pt>
                <c:pt idx="5">
                  <c:v>8.5949999999999999E-6</c:v>
                </c:pt>
                <c:pt idx="6">
                  <c:v>1.0314000000000002E-5</c:v>
                </c:pt>
                <c:pt idx="7">
                  <c:v>1.4439600000000003E-5</c:v>
                </c:pt>
                <c:pt idx="8">
                  <c:v>2.0628000000000003E-5</c:v>
                </c:pt>
                <c:pt idx="9">
                  <c:v>2.3034600000000001E-5</c:v>
                </c:pt>
                <c:pt idx="10">
                  <c:v>2.6816400000000003E-5</c:v>
                </c:pt>
                <c:pt idx="11">
                  <c:v>2.9910599999999998E-5</c:v>
                </c:pt>
                <c:pt idx="12">
                  <c:v>3.1973400000000001E-5</c:v>
                </c:pt>
                <c:pt idx="13">
                  <c:v>3.4723800000000008E-5</c:v>
                </c:pt>
                <c:pt idx="14">
                  <c:v>3.8161800000000005E-5</c:v>
                </c:pt>
                <c:pt idx="15">
                  <c:v>4.0568400000000003E-5</c:v>
                </c:pt>
                <c:pt idx="16">
                  <c:v>4.2975000000000008E-5</c:v>
                </c:pt>
                <c:pt idx="17">
                  <c:v>4.6413000000000004E-5</c:v>
                </c:pt>
                <c:pt idx="18">
                  <c:v>4.9851000000000008E-5</c:v>
                </c:pt>
                <c:pt idx="19">
                  <c:v>5.2257600000000006E-5</c:v>
                </c:pt>
                <c:pt idx="20">
                  <c:v>5.4320400000000016E-5</c:v>
                </c:pt>
                <c:pt idx="21">
                  <c:v>5.8446000000000009E-5</c:v>
                </c:pt>
                <c:pt idx="22">
                  <c:v>6.1196400000000002E-5</c:v>
                </c:pt>
                <c:pt idx="23">
                  <c:v>6.3602999999999994E-5</c:v>
                </c:pt>
                <c:pt idx="24">
                  <c:v>6.6697200000000016E-5</c:v>
                </c:pt>
                <c:pt idx="25">
                  <c:v>7.0135200000000006E-5</c:v>
                </c:pt>
                <c:pt idx="26">
                  <c:v>7.2198000000000002E-5</c:v>
                </c:pt>
                <c:pt idx="27">
                  <c:v>7.4948400000000002E-5</c:v>
                </c:pt>
                <c:pt idx="28">
                  <c:v>7.8042600000000024E-5</c:v>
                </c:pt>
                <c:pt idx="29">
                  <c:v>8.0793000000000011E-5</c:v>
                </c:pt>
                <c:pt idx="30">
                  <c:v>8.3199600000000002E-5</c:v>
                </c:pt>
                <c:pt idx="31">
                  <c:v>8.6293800000000011E-5</c:v>
                </c:pt>
                <c:pt idx="32">
                  <c:v>9.0075600000000009E-5</c:v>
                </c:pt>
                <c:pt idx="33">
                  <c:v>9.24822E-5</c:v>
                </c:pt>
                <c:pt idx="34">
                  <c:v>9.4888800000000005E-5</c:v>
                </c:pt>
                <c:pt idx="35">
                  <c:v>9.7983000000000014E-5</c:v>
                </c:pt>
                <c:pt idx="36">
                  <c:v>1.01421E-4</c:v>
                </c:pt>
                <c:pt idx="37">
                  <c:v>1.038276E-4</c:v>
                </c:pt>
                <c:pt idx="38">
                  <c:v>1.0657800000000002E-4</c:v>
                </c:pt>
                <c:pt idx="39">
                  <c:v>1.10016E-4</c:v>
                </c:pt>
                <c:pt idx="40">
                  <c:v>1.1276640000000003E-4</c:v>
                </c:pt>
                <c:pt idx="41">
                  <c:v>1.1517300000000002E-4</c:v>
                </c:pt>
                <c:pt idx="42">
                  <c:v>1.1792339999999999E-4</c:v>
                </c:pt>
                <c:pt idx="43">
                  <c:v>1.2136139999999999E-4</c:v>
                </c:pt>
                <c:pt idx="44">
                  <c:v>1.2376799999999998E-4</c:v>
                </c:pt>
                <c:pt idx="45">
                  <c:v>1.2617460000000002E-4</c:v>
                </c:pt>
                <c:pt idx="46">
                  <c:v>1.2995640000000003E-4</c:v>
                </c:pt>
                <c:pt idx="47">
                  <c:v>1.3270680000000004E-4</c:v>
                </c:pt>
                <c:pt idx="48">
                  <c:v>1.3511339999999999E-4</c:v>
                </c:pt>
                <c:pt idx="49">
                  <c:v>1.3786380000000001E-4</c:v>
                </c:pt>
                <c:pt idx="50">
                  <c:v>1.4164560000000002E-4</c:v>
                </c:pt>
                <c:pt idx="51">
                  <c:v>1.440522E-4</c:v>
                </c:pt>
                <c:pt idx="52">
                  <c:v>1.4680260000000001E-4</c:v>
                </c:pt>
                <c:pt idx="53">
                  <c:v>1.5024060000000001E-4</c:v>
                </c:pt>
                <c:pt idx="54">
                  <c:v>1.52991E-4</c:v>
                </c:pt>
                <c:pt idx="55">
                  <c:v>1.553976E-4</c:v>
                </c:pt>
                <c:pt idx="56">
                  <c:v>1.5814800000000002E-4</c:v>
                </c:pt>
                <c:pt idx="57">
                  <c:v>1.6124220000000001E-4</c:v>
                </c:pt>
                <c:pt idx="58">
                  <c:v>1.6399260000000003E-4</c:v>
                </c:pt>
                <c:pt idx="59">
                  <c:v>1.660554E-4</c:v>
                </c:pt>
                <c:pt idx="60">
                  <c:v>1.694934E-4</c:v>
                </c:pt>
                <c:pt idx="61">
                  <c:v>1.7293139999999998E-4</c:v>
                </c:pt>
                <c:pt idx="62">
                  <c:v>1.7533800000000001E-4</c:v>
                </c:pt>
                <c:pt idx="63">
                  <c:v>1.7774460000000004E-4</c:v>
                </c:pt>
                <c:pt idx="64">
                  <c:v>1.815264E-4</c:v>
                </c:pt>
                <c:pt idx="65">
                  <c:v>1.8462059999999999E-4</c:v>
                </c:pt>
                <c:pt idx="66">
                  <c:v>1.8668340000000002E-4</c:v>
                </c:pt>
                <c:pt idx="67">
                  <c:v>1.9012139999999999E-4</c:v>
                </c:pt>
                <c:pt idx="68">
                  <c:v>1.9321560000000001E-4</c:v>
                </c:pt>
                <c:pt idx="69">
                  <c:v>1.9527840000000001E-4</c:v>
                </c:pt>
                <c:pt idx="70">
                  <c:v>1.9802880000000002E-4</c:v>
                </c:pt>
                <c:pt idx="71">
                  <c:v>2.0112300000000002E-4</c:v>
                </c:pt>
                <c:pt idx="72">
                  <c:v>2.0421720000000004E-4</c:v>
                </c:pt>
                <c:pt idx="73">
                  <c:v>2.0662380000000002E-4</c:v>
                </c:pt>
                <c:pt idx="74">
                  <c:v>2.0937420000000003E-4</c:v>
                </c:pt>
                <c:pt idx="75">
                  <c:v>2.1315600000000004E-4</c:v>
                </c:pt>
                <c:pt idx="76">
                  <c:v>2.1556260000000002E-4</c:v>
                </c:pt>
                <c:pt idx="77">
                  <c:v>2.1796919999999997E-4</c:v>
                </c:pt>
                <c:pt idx="78">
                  <c:v>2.2140719999999998E-4</c:v>
                </c:pt>
                <c:pt idx="79">
                  <c:v>2.2450139999999997E-4</c:v>
                </c:pt>
                <c:pt idx="80">
                  <c:v>2.2690800000000003E-4</c:v>
                </c:pt>
                <c:pt idx="81">
                  <c:v>2.2965840000000002E-4</c:v>
                </c:pt>
                <c:pt idx="82">
                  <c:v>2.3344019999999997E-4</c:v>
                </c:pt>
                <c:pt idx="83">
                  <c:v>2.3584679999999998E-4</c:v>
                </c:pt>
                <c:pt idx="84">
                  <c:v>2.3825340000000001E-4</c:v>
                </c:pt>
                <c:pt idx="85">
                  <c:v>2.4134760000000001E-4</c:v>
                </c:pt>
                <c:pt idx="86">
                  <c:v>2.4444180000000003E-4</c:v>
                </c:pt>
                <c:pt idx="87">
                  <c:v>2.4684840000000001E-4</c:v>
                </c:pt>
                <c:pt idx="88">
                  <c:v>2.4959880000000002E-4</c:v>
                </c:pt>
                <c:pt idx="89">
                  <c:v>2.5338060000000003E-4</c:v>
                </c:pt>
                <c:pt idx="90">
                  <c:v>2.5578720000000001E-4</c:v>
                </c:pt>
                <c:pt idx="91">
                  <c:v>2.5819379999999999E-4</c:v>
                </c:pt>
                <c:pt idx="92">
                  <c:v>2.609442E-4</c:v>
                </c:pt>
                <c:pt idx="93">
                  <c:v>2.6472600000000001E-4</c:v>
                </c:pt>
                <c:pt idx="94">
                  <c:v>2.6713260000000005E-4</c:v>
                </c:pt>
                <c:pt idx="95">
                  <c:v>2.69883E-4</c:v>
                </c:pt>
                <c:pt idx="96">
                  <c:v>2.7366480000000002E-4</c:v>
                </c:pt>
                <c:pt idx="97">
                  <c:v>2.7607139999999999E-4</c:v>
                </c:pt>
                <c:pt idx="98">
                  <c:v>2.7847800000000003E-4</c:v>
                </c:pt>
                <c:pt idx="99">
                  <c:v>2.8122840000000004E-4</c:v>
                </c:pt>
                <c:pt idx="100">
                  <c:v>2.8432259999999998E-4</c:v>
                </c:pt>
                <c:pt idx="101">
                  <c:v>2.8707299999999999E-4</c:v>
                </c:pt>
                <c:pt idx="102">
                  <c:v>2.8947959999999997E-4</c:v>
                </c:pt>
                <c:pt idx="103">
                  <c:v>2.929176E-4</c:v>
                </c:pt>
                <c:pt idx="104">
                  <c:v>2.9635560000000003E-4</c:v>
                </c:pt>
                <c:pt idx="105">
                  <c:v>2.9841840000000003E-4</c:v>
                </c:pt>
                <c:pt idx="106">
                  <c:v>3.0116879999999999E-4</c:v>
                </c:pt>
                <c:pt idx="107">
                  <c:v>3.049506E-4</c:v>
                </c:pt>
                <c:pt idx="108">
                  <c:v>3.0735719999999998E-4</c:v>
                </c:pt>
                <c:pt idx="109">
                  <c:v>3.0976380000000001E-4</c:v>
                </c:pt>
                <c:pt idx="110">
                  <c:v>3.1354560000000002E-4</c:v>
                </c:pt>
                <c:pt idx="111">
                  <c:v>3.1629600000000004E-4</c:v>
                </c:pt>
                <c:pt idx="112">
                  <c:v>3.1870260000000001E-4</c:v>
                </c:pt>
                <c:pt idx="113">
                  <c:v>3.2145299999999997E-4</c:v>
                </c:pt>
                <c:pt idx="114">
                  <c:v>3.2454720000000002E-4</c:v>
                </c:pt>
                <c:pt idx="115">
                  <c:v>3.2729760000000004E-4</c:v>
                </c:pt>
                <c:pt idx="116">
                  <c:v>3.2970420000000001E-4</c:v>
                </c:pt>
                <c:pt idx="117">
                  <c:v>3.3314220000000004E-4</c:v>
                </c:pt>
                <c:pt idx="118">
                  <c:v>3.3623640000000004E-4</c:v>
                </c:pt>
                <c:pt idx="119">
                  <c:v>3.3864300000000002E-4</c:v>
                </c:pt>
                <c:pt idx="120">
                  <c:v>3.4104959999999999E-4</c:v>
                </c:pt>
                <c:pt idx="121">
                  <c:v>3.4448759999999997E-4</c:v>
                </c:pt>
                <c:pt idx="122">
                  <c:v>3.4758180000000002E-4</c:v>
                </c:pt>
                <c:pt idx="123">
                  <c:v>3.499884E-4</c:v>
                </c:pt>
                <c:pt idx="124">
                  <c:v>3.5308260000000005E-4</c:v>
                </c:pt>
                <c:pt idx="125">
                  <c:v>3.5652060000000002E-4</c:v>
                </c:pt>
                <c:pt idx="126">
                  <c:v>3.5892720000000006E-4</c:v>
                </c:pt>
                <c:pt idx="127">
                  <c:v>3.6133380000000003E-4</c:v>
                </c:pt>
                <c:pt idx="128">
                  <c:v>3.6477180000000006E-4</c:v>
                </c:pt>
                <c:pt idx="129">
                  <c:v>3.67866E-4</c:v>
                </c:pt>
                <c:pt idx="130">
                  <c:v>3.699288E-4</c:v>
                </c:pt>
                <c:pt idx="131">
                  <c:v>3.7267920000000001E-4</c:v>
                </c:pt>
                <c:pt idx="132">
                  <c:v>3.7646100000000003E-4</c:v>
                </c:pt>
                <c:pt idx="133">
                  <c:v>3.788676E-4</c:v>
                </c:pt>
                <c:pt idx="134">
                  <c:v>3.8127419999999998E-4</c:v>
                </c:pt>
                <c:pt idx="135">
                  <c:v>3.8436840000000003E-4</c:v>
                </c:pt>
                <c:pt idx="136">
                  <c:v>3.8780640000000001E-4</c:v>
                </c:pt>
                <c:pt idx="137">
                  <c:v>3.9021300000000004E-4</c:v>
                </c:pt>
                <c:pt idx="138">
                  <c:v>3.929634E-4</c:v>
                </c:pt>
                <c:pt idx="139">
                  <c:v>3.9674520000000001E-4</c:v>
                </c:pt>
                <c:pt idx="140">
                  <c:v>3.9949560000000008E-4</c:v>
                </c:pt>
                <c:pt idx="141">
                  <c:v>4.0155840000000008E-4</c:v>
                </c:pt>
                <c:pt idx="142">
                  <c:v>4.0430879999999998E-4</c:v>
                </c:pt>
                <c:pt idx="143">
                  <c:v>4.0809059999999999E-4</c:v>
                </c:pt>
                <c:pt idx="144">
                  <c:v>4.1015339999999999E-4</c:v>
                </c:pt>
                <c:pt idx="145">
                  <c:v>4.1256000000000002E-4</c:v>
                </c:pt>
                <c:pt idx="146">
                  <c:v>4.1668560000000012E-4</c:v>
                </c:pt>
                <c:pt idx="147">
                  <c:v>4.1943600000000003E-4</c:v>
                </c:pt>
                <c:pt idx="148">
                  <c:v>4.2149880000000008E-4</c:v>
                </c:pt>
                <c:pt idx="149">
                  <c:v>4.2424920000000004E-4</c:v>
                </c:pt>
                <c:pt idx="150">
                  <c:v>4.28031E-4</c:v>
                </c:pt>
                <c:pt idx="151">
                  <c:v>4.3043760000000003E-4</c:v>
                </c:pt>
                <c:pt idx="152">
                  <c:v>4.3318799999999999E-4</c:v>
                </c:pt>
                <c:pt idx="153">
                  <c:v>4.3662600000000007E-4</c:v>
                </c:pt>
                <c:pt idx="154">
                  <c:v>4.3937639999999998E-4</c:v>
                </c:pt>
                <c:pt idx="155">
                  <c:v>4.4178300000000006E-4</c:v>
                </c:pt>
                <c:pt idx="156">
                  <c:v>4.4453340000000008E-4</c:v>
                </c:pt>
                <c:pt idx="157">
                  <c:v>4.4797140000000005E-4</c:v>
                </c:pt>
                <c:pt idx="158">
                  <c:v>4.5037800000000008E-4</c:v>
                </c:pt>
                <c:pt idx="159">
                  <c:v>4.5278460000000001E-4</c:v>
                </c:pt>
                <c:pt idx="160">
                  <c:v>4.5656640000000002E-4</c:v>
                </c:pt>
                <c:pt idx="161">
                  <c:v>4.5966060000000002E-4</c:v>
                </c:pt>
                <c:pt idx="162">
                  <c:v>4.6172340000000007E-4</c:v>
                </c:pt>
                <c:pt idx="163">
                  <c:v>4.641300000000001E-4</c:v>
                </c:pt>
                <c:pt idx="164">
                  <c:v>4.679118E-4</c:v>
                </c:pt>
                <c:pt idx="165">
                  <c:v>4.7066219999999996E-4</c:v>
                </c:pt>
                <c:pt idx="166">
                  <c:v>4.7306880000000005E-4</c:v>
                </c:pt>
                <c:pt idx="167">
                  <c:v>4.7650680000000002E-4</c:v>
                </c:pt>
                <c:pt idx="168">
                  <c:v>4.7960100000000007E-4</c:v>
                </c:pt>
                <c:pt idx="169">
                  <c:v>4.8200760000000005E-4</c:v>
                </c:pt>
                <c:pt idx="170">
                  <c:v>4.8475799999999996E-4</c:v>
                </c:pt>
                <c:pt idx="171">
                  <c:v>4.8819599999999993E-4</c:v>
                </c:pt>
                <c:pt idx="172">
                  <c:v>4.9094640000000005E-4</c:v>
                </c:pt>
                <c:pt idx="173">
                  <c:v>4.9300920000000005E-4</c:v>
                </c:pt>
                <c:pt idx="174">
                  <c:v>4.9644720000000008E-4</c:v>
                </c:pt>
                <c:pt idx="175">
                  <c:v>4.9988520000000011E-4</c:v>
                </c:pt>
                <c:pt idx="176">
                  <c:v>5.01948E-4</c:v>
                </c:pt>
                <c:pt idx="177">
                  <c:v>5.0435460000000003E-4</c:v>
                </c:pt>
                <c:pt idx="178">
                  <c:v>5.0744880000000003E-4</c:v>
                </c:pt>
                <c:pt idx="179">
                  <c:v>5.1123059999999998E-4</c:v>
                </c:pt>
                <c:pt idx="180">
                  <c:v>5.1329339999999998E-4</c:v>
                </c:pt>
                <c:pt idx="181">
                  <c:v>5.1638759999999998E-4</c:v>
                </c:pt>
                <c:pt idx="182">
                  <c:v>5.1982560000000011E-4</c:v>
                </c:pt>
                <c:pt idx="183">
                  <c:v>5.2223220000000004E-4</c:v>
                </c:pt>
                <c:pt idx="184">
                  <c:v>5.2498260000000011E-4</c:v>
                </c:pt>
                <c:pt idx="185">
                  <c:v>5.2773300000000006E-4</c:v>
                </c:pt>
                <c:pt idx="186">
                  <c:v>5.3082720000000017E-4</c:v>
                </c:pt>
                <c:pt idx="187">
                  <c:v>5.3323379999999998E-4</c:v>
                </c:pt>
                <c:pt idx="188">
                  <c:v>5.3598420000000005E-4</c:v>
                </c:pt>
                <c:pt idx="189">
                  <c:v>5.3976600000000001E-4</c:v>
                </c:pt>
                <c:pt idx="190">
                  <c:v>5.4251640000000008E-4</c:v>
                </c:pt>
                <c:pt idx="191">
                  <c:v>5.4457920000000007E-4</c:v>
                </c:pt>
                <c:pt idx="192">
                  <c:v>5.4767340000000007E-4</c:v>
                </c:pt>
                <c:pt idx="193">
                  <c:v>5.5111139999999999E-4</c:v>
                </c:pt>
                <c:pt idx="194">
                  <c:v>5.5351800000000002E-4</c:v>
                </c:pt>
                <c:pt idx="195">
                  <c:v>5.5626839999999998E-4</c:v>
                </c:pt>
                <c:pt idx="196">
                  <c:v>5.5970640000000001E-4</c:v>
                </c:pt>
                <c:pt idx="197">
                  <c:v>5.6245680000000008E-4</c:v>
                </c:pt>
                <c:pt idx="198">
                  <c:v>5.648634E-4</c:v>
                </c:pt>
                <c:pt idx="199">
                  <c:v>5.6761379999999996E-4</c:v>
                </c:pt>
                <c:pt idx="200">
                  <c:v>5.7139559999999992E-4</c:v>
                </c:pt>
                <c:pt idx="201">
                  <c:v>5.7345840000000003E-4</c:v>
                </c:pt>
                <c:pt idx="202">
                  <c:v>5.7620879999999998E-4</c:v>
                </c:pt>
                <c:pt idx="203">
                  <c:v>5.7999060000000005E-4</c:v>
                </c:pt>
                <c:pt idx="204">
                  <c:v>5.8274100000000012E-4</c:v>
                </c:pt>
                <c:pt idx="205">
                  <c:v>5.8480380000000001E-4</c:v>
                </c:pt>
                <c:pt idx="206">
                  <c:v>5.8755419999999997E-4</c:v>
                </c:pt>
                <c:pt idx="207">
                  <c:v>5.9133600000000003E-4</c:v>
                </c:pt>
                <c:pt idx="208">
                  <c:v>5.9408639999999999E-4</c:v>
                </c:pt>
                <c:pt idx="209">
                  <c:v>5.9649300000000002E-4</c:v>
                </c:pt>
                <c:pt idx="210">
                  <c:v>5.9958720000000002E-4</c:v>
                </c:pt>
                <c:pt idx="211">
                  <c:v>6.0268140000000012E-4</c:v>
                </c:pt>
                <c:pt idx="212">
                  <c:v>6.0508800000000015E-4</c:v>
                </c:pt>
                <c:pt idx="213">
                  <c:v>6.0783840000000011E-4</c:v>
                </c:pt>
                <c:pt idx="214">
                  <c:v>6.1127640000000014E-4</c:v>
                </c:pt>
                <c:pt idx="215">
                  <c:v>6.1368299999999996E-4</c:v>
                </c:pt>
                <c:pt idx="216">
                  <c:v>6.1608959999999999E-4</c:v>
                </c:pt>
                <c:pt idx="217">
                  <c:v>6.1987139999999995E-4</c:v>
                </c:pt>
                <c:pt idx="218">
                  <c:v>6.2296560000000005E-4</c:v>
                </c:pt>
                <c:pt idx="219">
                  <c:v>6.2502840000000005E-4</c:v>
                </c:pt>
                <c:pt idx="220">
                  <c:v>6.2743499999999997E-4</c:v>
                </c:pt>
                <c:pt idx="221">
                  <c:v>6.3121680000000015E-4</c:v>
                </c:pt>
                <c:pt idx="222">
                  <c:v>6.3431100000000003E-4</c:v>
                </c:pt>
                <c:pt idx="223">
                  <c:v>6.3671760000000006E-4</c:v>
                </c:pt>
                <c:pt idx="224">
                  <c:v>6.3946800000000013E-4</c:v>
                </c:pt>
                <c:pt idx="225">
                  <c:v>6.4290599999999995E-4</c:v>
                </c:pt>
                <c:pt idx="226">
                  <c:v>6.4531260000000009E-4</c:v>
                </c:pt>
                <c:pt idx="227">
                  <c:v>6.4806300000000005E-4</c:v>
                </c:pt>
                <c:pt idx="228">
                  <c:v>6.5081340000000001E-4</c:v>
                </c:pt>
                <c:pt idx="229">
                  <c:v>6.5425139999999993E-4</c:v>
                </c:pt>
                <c:pt idx="230">
                  <c:v>6.5631420000000003E-4</c:v>
                </c:pt>
                <c:pt idx="231">
                  <c:v>6.5940840000000003E-4</c:v>
                </c:pt>
                <c:pt idx="232">
                  <c:v>6.6319019999999998E-4</c:v>
                </c:pt>
                <c:pt idx="233">
                  <c:v>6.6525300000000009E-4</c:v>
                </c:pt>
                <c:pt idx="234">
                  <c:v>6.6765960000000012E-4</c:v>
                </c:pt>
                <c:pt idx="235">
                  <c:v>6.7109760000000004E-4</c:v>
                </c:pt>
                <c:pt idx="236">
                  <c:v>6.7453560000000007E-4</c:v>
                </c:pt>
                <c:pt idx="237">
                  <c:v>6.769422E-4</c:v>
                </c:pt>
                <c:pt idx="238">
                  <c:v>6.7934880000000014E-4</c:v>
                </c:pt>
                <c:pt idx="239">
                  <c:v>6.8278680000000006E-4</c:v>
                </c:pt>
                <c:pt idx="240">
                  <c:v>6.8553720000000002E-4</c:v>
                </c:pt>
                <c:pt idx="241">
                  <c:v>6.8794380000000016E-4</c:v>
                </c:pt>
                <c:pt idx="242">
                  <c:v>6.9103800000000005E-4</c:v>
                </c:pt>
                <c:pt idx="243">
                  <c:v>6.9413220000000004E-4</c:v>
                </c:pt>
                <c:pt idx="244">
                  <c:v>6.9653880000000007E-4</c:v>
                </c:pt>
                <c:pt idx="245">
                  <c:v>6.9963299999999996E-4</c:v>
                </c:pt>
                <c:pt idx="246">
                  <c:v>7.0375860000000006E-4</c:v>
                </c:pt>
                <c:pt idx="247">
                  <c:v>7.0582140000000006E-4</c:v>
                </c:pt>
                <c:pt idx="248">
                  <c:v>7.0788420000000006E-4</c:v>
                </c:pt>
                <c:pt idx="249">
                  <c:v>7.1097840000000016E-4</c:v>
                </c:pt>
                <c:pt idx="250">
                  <c:v>7.1476020000000012E-4</c:v>
                </c:pt>
                <c:pt idx="251">
                  <c:v>7.1716680000000004E-4</c:v>
                </c:pt>
                <c:pt idx="252">
                  <c:v>7.1957340000000007E-4</c:v>
                </c:pt>
                <c:pt idx="253">
                  <c:v>7.2301139999999999E-4</c:v>
                </c:pt>
                <c:pt idx="254">
                  <c:v>7.2610559999999999E-4</c:v>
                </c:pt>
                <c:pt idx="255">
                  <c:v>7.2816839999999999E-4</c:v>
                </c:pt>
                <c:pt idx="256">
                  <c:v>7.3091880000000005E-4</c:v>
                </c:pt>
                <c:pt idx="257">
                  <c:v>7.3435680000000008E-4</c:v>
                </c:pt>
                <c:pt idx="258">
                  <c:v>7.3676340000000012E-4</c:v>
                </c:pt>
                <c:pt idx="259">
                  <c:v>7.3951380000000008E-4</c:v>
                </c:pt>
                <c:pt idx="260">
                  <c:v>7.4295180000000011E-4</c:v>
                </c:pt>
                <c:pt idx="261">
                  <c:v>7.460460000000001E-4</c:v>
                </c:pt>
                <c:pt idx="262">
                  <c:v>7.4810879999999999E-4</c:v>
                </c:pt>
                <c:pt idx="263">
                  <c:v>7.5051540000000013E-4</c:v>
                </c:pt>
                <c:pt idx="264">
                  <c:v>7.5464100000000001E-4</c:v>
                </c:pt>
                <c:pt idx="265">
                  <c:v>7.5739140000000008E-4</c:v>
                </c:pt>
                <c:pt idx="266">
                  <c:v>7.5979800000000011E-4</c:v>
                </c:pt>
                <c:pt idx="267">
                  <c:v>7.628922E-4</c:v>
                </c:pt>
                <c:pt idx="268">
                  <c:v>7.6633020000000003E-4</c:v>
                </c:pt>
                <c:pt idx="269">
                  <c:v>7.6839300000000003E-4</c:v>
                </c:pt>
                <c:pt idx="270">
                  <c:v>7.711434000000001E-4</c:v>
                </c:pt>
                <c:pt idx="271">
                  <c:v>7.7423759999999998E-4</c:v>
                </c:pt>
                <c:pt idx="272">
                  <c:v>7.7698800000000016E-4</c:v>
                </c:pt>
                <c:pt idx="273">
                  <c:v>7.7939460000000008E-4</c:v>
                </c:pt>
                <c:pt idx="274">
                  <c:v>7.8283260000000011E-4</c:v>
                </c:pt>
                <c:pt idx="275">
                  <c:v>7.8627060000000003E-4</c:v>
                </c:pt>
                <c:pt idx="276">
                  <c:v>7.8833340000000003E-4</c:v>
                </c:pt>
                <c:pt idx="277">
                  <c:v>7.9074000000000006E-4</c:v>
                </c:pt>
                <c:pt idx="278">
                  <c:v>7.9417800000000009E-4</c:v>
                </c:pt>
                <c:pt idx="279">
                  <c:v>7.9761600000000012E-4</c:v>
                </c:pt>
                <c:pt idx="280">
                  <c:v>8.0002259999999994E-4</c:v>
                </c:pt>
                <c:pt idx="281">
                  <c:v>8.0277300000000001E-4</c:v>
                </c:pt>
                <c:pt idx="282">
                  <c:v>8.0621100000000004E-4</c:v>
                </c:pt>
                <c:pt idx="283">
                  <c:v>8.0861759999999996E-4</c:v>
                </c:pt>
                <c:pt idx="284">
                  <c:v>8.110242000000001E-4</c:v>
                </c:pt>
                <c:pt idx="285">
                  <c:v>8.141184000000001E-4</c:v>
                </c:pt>
                <c:pt idx="286">
                  <c:v>8.1755640000000013E-4</c:v>
                </c:pt>
                <c:pt idx="287">
                  <c:v>8.1996300000000005E-4</c:v>
                </c:pt>
                <c:pt idx="288">
                  <c:v>8.2271340000000012E-4</c:v>
                </c:pt>
                <c:pt idx="289">
                  <c:v>8.2649520000000008E-4</c:v>
                </c:pt>
                <c:pt idx="290">
                  <c:v>8.289018E-4</c:v>
                </c:pt>
                <c:pt idx="291">
                  <c:v>8.309646000000001E-4</c:v>
                </c:pt>
                <c:pt idx="292">
                  <c:v>8.3440259999999992E-4</c:v>
                </c:pt>
                <c:pt idx="293">
                  <c:v>8.3784059999999995E-4</c:v>
                </c:pt>
                <c:pt idx="294">
                  <c:v>8.3990340000000005E-4</c:v>
                </c:pt>
                <c:pt idx="295">
                  <c:v>8.4299760000000016E-4</c:v>
                </c:pt>
                <c:pt idx="296">
                  <c:v>8.4643560000000008E-4</c:v>
                </c:pt>
                <c:pt idx="297">
                  <c:v>8.4918600000000004E-4</c:v>
                </c:pt>
                <c:pt idx="298">
                  <c:v>8.5159260000000007E-4</c:v>
                </c:pt>
                <c:pt idx="299">
                  <c:v>8.5434300000000003E-4</c:v>
                </c:pt>
                <c:pt idx="300">
                  <c:v>8.5743720000000002E-4</c:v>
                </c:pt>
                <c:pt idx="301">
                  <c:v>8.6018760000000009E-4</c:v>
                </c:pt>
                <c:pt idx="302">
                  <c:v>8.6259420000000002E-4</c:v>
                </c:pt>
                <c:pt idx="303">
                  <c:v>8.6637599999999997E-4</c:v>
                </c:pt>
                <c:pt idx="304">
                  <c:v>8.6912640000000026E-4</c:v>
                </c:pt>
                <c:pt idx="305">
                  <c:v>8.7118920000000004E-4</c:v>
                </c:pt>
                <c:pt idx="306">
                  <c:v>8.7393959999999989E-4</c:v>
                </c:pt>
                <c:pt idx="307">
                  <c:v>8.7772140000000006E-4</c:v>
                </c:pt>
                <c:pt idx="308">
                  <c:v>8.8047180000000013E-4</c:v>
                </c:pt>
                <c:pt idx="309">
                  <c:v>8.8287840000000005E-4</c:v>
                </c:pt>
                <c:pt idx="310">
                  <c:v>8.8631639999999998E-4</c:v>
                </c:pt>
                <c:pt idx="311">
                  <c:v>8.8975440000000001E-4</c:v>
                </c:pt>
                <c:pt idx="312">
                  <c:v>8.918172E-4</c:v>
                </c:pt>
                <c:pt idx="313">
                  <c:v>8.9456760000000007E-4</c:v>
                </c:pt>
                <c:pt idx="314">
                  <c:v>8.9766180000000007E-4</c:v>
                </c:pt>
                <c:pt idx="315">
                  <c:v>9.0006839999999999E-4</c:v>
                </c:pt>
                <c:pt idx="316">
                  <c:v>9.0247500000000013E-4</c:v>
                </c:pt>
                <c:pt idx="317">
                  <c:v>9.0591299999999994E-4</c:v>
                </c:pt>
                <c:pt idx="318">
                  <c:v>9.0935100000000019E-4</c:v>
                </c:pt>
                <c:pt idx="319">
                  <c:v>9.1175760000000001E-4</c:v>
                </c:pt>
                <c:pt idx="320">
                  <c:v>9.138204E-4</c:v>
                </c:pt>
                <c:pt idx="321">
                  <c:v>9.1828980000000014E-4</c:v>
                </c:pt>
                <c:pt idx="322">
                  <c:v>9.2104020000000021E-4</c:v>
                </c:pt>
                <c:pt idx="323">
                  <c:v>9.231030000000002E-4</c:v>
                </c:pt>
                <c:pt idx="324">
                  <c:v>9.2619719999999998E-4</c:v>
                </c:pt>
                <c:pt idx="325">
                  <c:v>9.2963520000000001E-4</c:v>
                </c:pt>
                <c:pt idx="326">
                  <c:v>9.3169800000000012E-4</c:v>
                </c:pt>
                <c:pt idx="327">
                  <c:v>9.3444839999999997E-4</c:v>
                </c:pt>
                <c:pt idx="328">
                  <c:v>9.3754260000000007E-4</c:v>
                </c:pt>
                <c:pt idx="329">
                  <c:v>9.4063680000000007E-4</c:v>
                </c:pt>
                <c:pt idx="330">
                  <c:v>9.4304339999999999E-4</c:v>
                </c:pt>
                <c:pt idx="331">
                  <c:v>9.4579380000000006E-4</c:v>
                </c:pt>
                <c:pt idx="332">
                  <c:v>9.4957560000000002E-4</c:v>
                </c:pt>
                <c:pt idx="333">
                  <c:v>9.5198220000000016E-4</c:v>
                </c:pt>
                <c:pt idx="334">
                  <c:v>9.5438880000000008E-4</c:v>
                </c:pt>
                <c:pt idx="335">
                  <c:v>9.5748300000000018E-4</c:v>
                </c:pt>
                <c:pt idx="336">
                  <c:v>9.6092100000000011E-4</c:v>
                </c:pt>
                <c:pt idx="337">
                  <c:v>9.6332760000000003E-4</c:v>
                </c:pt>
                <c:pt idx="338">
                  <c:v>9.660780000000001E-4</c:v>
                </c:pt>
                <c:pt idx="339">
                  <c:v>9.6985980000000005E-4</c:v>
                </c:pt>
                <c:pt idx="340">
                  <c:v>9.722664000000002E-4</c:v>
                </c:pt>
                <c:pt idx="341">
                  <c:v>9.746729999999999E-4</c:v>
                </c:pt>
                <c:pt idx="342">
                  <c:v>9.7742339999999997E-4</c:v>
                </c:pt>
                <c:pt idx="343">
                  <c:v>9.8086140000000011E-4</c:v>
                </c:pt>
                <c:pt idx="344">
                  <c:v>9.8326800000000003E-4</c:v>
                </c:pt>
                <c:pt idx="345">
                  <c:v>9.8567460000000017E-4</c:v>
                </c:pt>
                <c:pt idx="346">
                  <c:v>9.8945640000000002E-4</c:v>
                </c:pt>
                <c:pt idx="347">
                  <c:v>9.9220680000000031E-4</c:v>
                </c:pt>
                <c:pt idx="348">
                  <c:v>9.9461340000000001E-4</c:v>
                </c:pt>
                <c:pt idx="349">
                  <c:v>9.9736380000000008E-4</c:v>
                </c:pt>
                <c:pt idx="350">
                  <c:v>1.0011456000000001E-3</c:v>
                </c:pt>
                <c:pt idx="351">
                  <c:v>1.0035522000000001E-3</c:v>
                </c:pt>
                <c:pt idx="352">
                  <c:v>1.006118817511521E-3</c:v>
                </c:pt>
              </c:numCache>
            </c:numRef>
          </c:xVal>
          <c:yVal>
            <c:numRef>
              <c:f>'plaster 8.1_10'!$G$9:$G$375</c:f>
              <c:numCache>
                <c:formatCode>General</c:formatCode>
                <c:ptCount val="367"/>
                <c:pt idx="0">
                  <c:v>0</c:v>
                </c:pt>
                <c:pt idx="1">
                  <c:v>9.1371764297396824E-2</c:v>
                </c:pt>
                <c:pt idx="2">
                  <c:v>7.995029376022221E-2</c:v>
                </c:pt>
                <c:pt idx="3">
                  <c:v>6.8528823223047611E-2</c:v>
                </c:pt>
                <c:pt idx="4">
                  <c:v>5.7107352685873011E-2</c:v>
                </c:pt>
                <c:pt idx="5">
                  <c:v>6.8528823223047611E-2</c:v>
                </c:pt>
                <c:pt idx="6">
                  <c:v>5.7107352685873011E-2</c:v>
                </c:pt>
                <c:pt idx="7">
                  <c:v>7.995029376022221E-2</c:v>
                </c:pt>
                <c:pt idx="8">
                  <c:v>0.11421470537174602</c:v>
                </c:pt>
                <c:pt idx="9">
                  <c:v>0.12563617590892062</c:v>
                </c:pt>
                <c:pt idx="10">
                  <c:v>0.11421470537174602</c:v>
                </c:pt>
                <c:pt idx="11">
                  <c:v>0.15990058752044442</c:v>
                </c:pt>
                <c:pt idx="12">
                  <c:v>0.14847911698326979</c:v>
                </c:pt>
                <c:pt idx="13">
                  <c:v>0.18274352859479365</c:v>
                </c:pt>
                <c:pt idx="14">
                  <c:v>0.18274352859479365</c:v>
                </c:pt>
                <c:pt idx="15">
                  <c:v>0.18274352859479365</c:v>
                </c:pt>
                <c:pt idx="16">
                  <c:v>0.19416499913196819</c:v>
                </c:pt>
                <c:pt idx="17">
                  <c:v>0.19416499913196819</c:v>
                </c:pt>
                <c:pt idx="18">
                  <c:v>0.22842941074349205</c:v>
                </c:pt>
                <c:pt idx="19">
                  <c:v>0.22842941074349205</c:v>
                </c:pt>
                <c:pt idx="20">
                  <c:v>0.21700794020631747</c:v>
                </c:pt>
                <c:pt idx="21">
                  <c:v>0.25127235181784124</c:v>
                </c:pt>
                <c:pt idx="22">
                  <c:v>0.26269382235501587</c:v>
                </c:pt>
                <c:pt idx="23">
                  <c:v>0.28553676342936507</c:v>
                </c:pt>
                <c:pt idx="24">
                  <c:v>0.28553676342936507</c:v>
                </c:pt>
                <c:pt idx="25">
                  <c:v>0.29695823396653959</c:v>
                </c:pt>
                <c:pt idx="26">
                  <c:v>0.29695823396653959</c:v>
                </c:pt>
                <c:pt idx="27">
                  <c:v>0.29695823396653959</c:v>
                </c:pt>
                <c:pt idx="28">
                  <c:v>0.31980117504088884</c:v>
                </c:pt>
                <c:pt idx="29">
                  <c:v>0.35406558665241261</c:v>
                </c:pt>
                <c:pt idx="30">
                  <c:v>0.35406558665241261</c:v>
                </c:pt>
                <c:pt idx="31">
                  <c:v>0.36548705718958729</c:v>
                </c:pt>
                <c:pt idx="32">
                  <c:v>0.36548705718958729</c:v>
                </c:pt>
                <c:pt idx="33">
                  <c:v>0.38832999826393638</c:v>
                </c:pt>
                <c:pt idx="34">
                  <c:v>0.37690852772676181</c:v>
                </c:pt>
                <c:pt idx="35">
                  <c:v>0.41117293933828569</c:v>
                </c:pt>
                <c:pt idx="36">
                  <c:v>0.42259440987546026</c:v>
                </c:pt>
                <c:pt idx="37">
                  <c:v>0.44543735094980946</c:v>
                </c:pt>
                <c:pt idx="38">
                  <c:v>0.45685882148698409</c:v>
                </c:pt>
                <c:pt idx="39">
                  <c:v>0.45685882148698409</c:v>
                </c:pt>
                <c:pt idx="40">
                  <c:v>0.47970176256133329</c:v>
                </c:pt>
                <c:pt idx="41">
                  <c:v>0.47970176256133329</c:v>
                </c:pt>
                <c:pt idx="42">
                  <c:v>0.46828029202415877</c:v>
                </c:pt>
                <c:pt idx="43">
                  <c:v>0.50254470363568249</c:v>
                </c:pt>
                <c:pt idx="44">
                  <c:v>0.52538764471003174</c:v>
                </c:pt>
                <c:pt idx="45">
                  <c:v>0.53680911524720643</c:v>
                </c:pt>
                <c:pt idx="46">
                  <c:v>0.52538764471003174</c:v>
                </c:pt>
                <c:pt idx="47">
                  <c:v>0.54823058578438089</c:v>
                </c:pt>
                <c:pt idx="48">
                  <c:v>0.57107352685873014</c:v>
                </c:pt>
                <c:pt idx="49">
                  <c:v>0.58249499739590471</c:v>
                </c:pt>
                <c:pt idx="50">
                  <c:v>0.59391646793307917</c:v>
                </c:pt>
                <c:pt idx="51">
                  <c:v>0.60533793847025386</c:v>
                </c:pt>
                <c:pt idx="52">
                  <c:v>0.62818087954460322</c:v>
                </c:pt>
                <c:pt idx="53">
                  <c:v>0.63960235008177768</c:v>
                </c:pt>
                <c:pt idx="54">
                  <c:v>0.63960235008177768</c:v>
                </c:pt>
                <c:pt idx="55">
                  <c:v>0.63960235008177768</c:v>
                </c:pt>
                <c:pt idx="56">
                  <c:v>0.66244529115612683</c:v>
                </c:pt>
                <c:pt idx="57">
                  <c:v>0.66244529115612683</c:v>
                </c:pt>
                <c:pt idx="58">
                  <c:v>0.67386676169330151</c:v>
                </c:pt>
                <c:pt idx="59">
                  <c:v>0.69670970276765076</c:v>
                </c:pt>
                <c:pt idx="60">
                  <c:v>0.69670970276765076</c:v>
                </c:pt>
                <c:pt idx="61">
                  <c:v>0.74239558491634916</c:v>
                </c:pt>
                <c:pt idx="62">
                  <c:v>0.74239558491634916</c:v>
                </c:pt>
                <c:pt idx="63">
                  <c:v>0.73097411437917459</c:v>
                </c:pt>
                <c:pt idx="64">
                  <c:v>0.75381705545352362</c:v>
                </c:pt>
                <c:pt idx="65">
                  <c:v>0.7652385259906983</c:v>
                </c:pt>
                <c:pt idx="66">
                  <c:v>0.77665999652787276</c:v>
                </c:pt>
                <c:pt idx="67">
                  <c:v>0.78808146706504756</c:v>
                </c:pt>
                <c:pt idx="68">
                  <c:v>0.79950293760222213</c:v>
                </c:pt>
                <c:pt idx="69">
                  <c:v>0.82234587867657138</c:v>
                </c:pt>
                <c:pt idx="70">
                  <c:v>0.8109244081393967</c:v>
                </c:pt>
                <c:pt idx="71">
                  <c:v>0.8109244081393967</c:v>
                </c:pt>
                <c:pt idx="72">
                  <c:v>0.83376734921374596</c:v>
                </c:pt>
                <c:pt idx="73">
                  <c:v>0.8566102902880951</c:v>
                </c:pt>
                <c:pt idx="74">
                  <c:v>0.89087470189961893</c:v>
                </c:pt>
                <c:pt idx="75">
                  <c:v>0.90229617243679361</c:v>
                </c:pt>
                <c:pt idx="76">
                  <c:v>0.89087470189961893</c:v>
                </c:pt>
                <c:pt idx="77">
                  <c:v>0.91371764297396818</c:v>
                </c:pt>
                <c:pt idx="78">
                  <c:v>0.93656058404831755</c:v>
                </c:pt>
                <c:pt idx="79">
                  <c:v>0.95940352512266658</c:v>
                </c:pt>
                <c:pt idx="80">
                  <c:v>0.95940352512266658</c:v>
                </c:pt>
                <c:pt idx="81">
                  <c:v>0.95940352512266658</c:v>
                </c:pt>
                <c:pt idx="82">
                  <c:v>0.98224646619701572</c:v>
                </c:pt>
                <c:pt idx="83">
                  <c:v>0.9936679367341904</c:v>
                </c:pt>
                <c:pt idx="84">
                  <c:v>0.9936679367341904</c:v>
                </c:pt>
                <c:pt idx="85">
                  <c:v>1.0279323483457141</c:v>
                </c:pt>
                <c:pt idx="86">
                  <c:v>1.0279323483457141</c:v>
                </c:pt>
                <c:pt idx="87">
                  <c:v>1.0279323483457141</c:v>
                </c:pt>
                <c:pt idx="88">
                  <c:v>1.0393538188828888</c:v>
                </c:pt>
                <c:pt idx="89">
                  <c:v>1.0850397010315871</c:v>
                </c:pt>
                <c:pt idx="90">
                  <c:v>1.0736182304944129</c:v>
                </c:pt>
                <c:pt idx="91">
                  <c:v>1.1078826421059365</c:v>
                </c:pt>
                <c:pt idx="92">
                  <c:v>1.1078826421059365</c:v>
                </c:pt>
                <c:pt idx="93">
                  <c:v>1.1193041126431109</c:v>
                </c:pt>
                <c:pt idx="94">
                  <c:v>1.1421470537174603</c:v>
                </c:pt>
                <c:pt idx="95">
                  <c:v>1.1307255831802858</c:v>
                </c:pt>
                <c:pt idx="96">
                  <c:v>1.1764114653289841</c:v>
                </c:pt>
                <c:pt idx="97">
                  <c:v>1.1649899947918094</c:v>
                </c:pt>
                <c:pt idx="98">
                  <c:v>1.1878329358661583</c:v>
                </c:pt>
                <c:pt idx="99">
                  <c:v>1.2106758769405077</c:v>
                </c:pt>
                <c:pt idx="100">
                  <c:v>1.2220973474776822</c:v>
                </c:pt>
                <c:pt idx="101">
                  <c:v>1.2106758769405077</c:v>
                </c:pt>
                <c:pt idx="102">
                  <c:v>1.2449402885520315</c:v>
                </c:pt>
                <c:pt idx="103">
                  <c:v>1.2335188180148569</c:v>
                </c:pt>
                <c:pt idx="104">
                  <c:v>1.2563617590892064</c:v>
                </c:pt>
                <c:pt idx="105">
                  <c:v>1.2677832296263809</c:v>
                </c:pt>
                <c:pt idx="106">
                  <c:v>1.3020476412379047</c:v>
                </c:pt>
                <c:pt idx="107">
                  <c:v>1.3134691117750792</c:v>
                </c:pt>
                <c:pt idx="108">
                  <c:v>1.3134691117750792</c:v>
                </c:pt>
                <c:pt idx="109">
                  <c:v>1.3134691117750792</c:v>
                </c:pt>
                <c:pt idx="110">
                  <c:v>1.3591549939237779</c:v>
                </c:pt>
                <c:pt idx="111">
                  <c:v>1.3705764644609524</c:v>
                </c:pt>
                <c:pt idx="112">
                  <c:v>1.347733523386603</c:v>
                </c:pt>
                <c:pt idx="113">
                  <c:v>1.3705764644609524</c:v>
                </c:pt>
                <c:pt idx="114">
                  <c:v>1.4048408760724762</c:v>
                </c:pt>
                <c:pt idx="115">
                  <c:v>1.4162623466096504</c:v>
                </c:pt>
                <c:pt idx="116">
                  <c:v>1.4162623466096504</c:v>
                </c:pt>
                <c:pt idx="117">
                  <c:v>1.4162623466096504</c:v>
                </c:pt>
                <c:pt idx="118">
                  <c:v>1.4505267582211743</c:v>
                </c:pt>
                <c:pt idx="119">
                  <c:v>1.4619482287583492</c:v>
                </c:pt>
                <c:pt idx="120">
                  <c:v>1.4733696992955234</c:v>
                </c:pt>
                <c:pt idx="121">
                  <c:v>1.4733696992955234</c:v>
                </c:pt>
                <c:pt idx="122">
                  <c:v>1.5076341109070472</c:v>
                </c:pt>
                <c:pt idx="123">
                  <c:v>1.5190555814442219</c:v>
                </c:pt>
                <c:pt idx="124">
                  <c:v>1.5076341109070472</c:v>
                </c:pt>
                <c:pt idx="125">
                  <c:v>1.5304770519813966</c:v>
                </c:pt>
                <c:pt idx="126">
                  <c:v>1.5533199930557455</c:v>
                </c:pt>
                <c:pt idx="127">
                  <c:v>1.5647414635929202</c:v>
                </c:pt>
                <c:pt idx="128">
                  <c:v>1.5647414635929202</c:v>
                </c:pt>
                <c:pt idx="129">
                  <c:v>1.5990058752044443</c:v>
                </c:pt>
                <c:pt idx="130">
                  <c:v>1.5761629341300951</c:v>
                </c:pt>
                <c:pt idx="131">
                  <c:v>1.6104273457416185</c:v>
                </c:pt>
                <c:pt idx="132">
                  <c:v>1.6218488162787934</c:v>
                </c:pt>
                <c:pt idx="133">
                  <c:v>1.6332702868159681</c:v>
                </c:pt>
                <c:pt idx="134">
                  <c:v>1.6332702868159681</c:v>
                </c:pt>
                <c:pt idx="135">
                  <c:v>1.6561132278903177</c:v>
                </c:pt>
                <c:pt idx="136">
                  <c:v>1.6789561689646666</c:v>
                </c:pt>
                <c:pt idx="137">
                  <c:v>1.6789561689646666</c:v>
                </c:pt>
                <c:pt idx="138">
                  <c:v>1.7132205805761902</c:v>
                </c:pt>
                <c:pt idx="139">
                  <c:v>1.7360635216505398</c:v>
                </c:pt>
                <c:pt idx="140">
                  <c:v>1.7360635216505398</c:v>
                </c:pt>
                <c:pt idx="141">
                  <c:v>1.7589064627248887</c:v>
                </c:pt>
                <c:pt idx="142">
                  <c:v>1.7703279332620634</c:v>
                </c:pt>
                <c:pt idx="143">
                  <c:v>1.7817494037992379</c:v>
                </c:pt>
                <c:pt idx="144">
                  <c:v>1.7817494037992379</c:v>
                </c:pt>
                <c:pt idx="145">
                  <c:v>1.7931708743364125</c:v>
                </c:pt>
                <c:pt idx="146">
                  <c:v>1.8160138154107621</c:v>
                </c:pt>
                <c:pt idx="147">
                  <c:v>1.8274352859479364</c:v>
                </c:pt>
                <c:pt idx="148">
                  <c:v>1.8388567564851106</c:v>
                </c:pt>
                <c:pt idx="149">
                  <c:v>1.8160138154107621</c:v>
                </c:pt>
                <c:pt idx="150">
                  <c:v>1.8616996975594602</c:v>
                </c:pt>
                <c:pt idx="151">
                  <c:v>1.8845426386338093</c:v>
                </c:pt>
                <c:pt idx="152">
                  <c:v>1.8845426386338093</c:v>
                </c:pt>
                <c:pt idx="153">
                  <c:v>1.8959641091709836</c:v>
                </c:pt>
                <c:pt idx="154">
                  <c:v>1.9188070502453332</c:v>
                </c:pt>
                <c:pt idx="155">
                  <c:v>1.9188070502453332</c:v>
                </c:pt>
                <c:pt idx="156">
                  <c:v>1.953071461856857</c:v>
                </c:pt>
                <c:pt idx="157">
                  <c:v>1.9644929323940314</c:v>
                </c:pt>
                <c:pt idx="158">
                  <c:v>1.9759144029312061</c:v>
                </c:pt>
                <c:pt idx="159">
                  <c:v>1.9873358734683808</c:v>
                </c:pt>
                <c:pt idx="160">
                  <c:v>1.9759144029312061</c:v>
                </c:pt>
                <c:pt idx="161">
                  <c:v>2.0216002850799049</c:v>
                </c:pt>
                <c:pt idx="162">
                  <c:v>2.0216002850799049</c:v>
                </c:pt>
                <c:pt idx="163">
                  <c:v>2.0444432261542538</c:v>
                </c:pt>
                <c:pt idx="164">
                  <c:v>2.0444432261542538</c:v>
                </c:pt>
                <c:pt idx="165">
                  <c:v>2.0901291083029521</c:v>
                </c:pt>
                <c:pt idx="166">
                  <c:v>2.0558646966914282</c:v>
                </c:pt>
                <c:pt idx="167">
                  <c:v>2.0787076377657776</c:v>
                </c:pt>
                <c:pt idx="168">
                  <c:v>2.0901291083029521</c:v>
                </c:pt>
                <c:pt idx="169">
                  <c:v>2.1243935199144754</c:v>
                </c:pt>
                <c:pt idx="170">
                  <c:v>2.1243935199144754</c:v>
                </c:pt>
                <c:pt idx="171">
                  <c:v>2.1472364609888257</c:v>
                </c:pt>
                <c:pt idx="172">
                  <c:v>2.1472364609888257</c:v>
                </c:pt>
                <c:pt idx="173">
                  <c:v>2.1700794020631742</c:v>
                </c:pt>
                <c:pt idx="174">
                  <c:v>2.2157652842118729</c:v>
                </c:pt>
                <c:pt idx="175">
                  <c:v>2.1815008726003486</c:v>
                </c:pt>
                <c:pt idx="176">
                  <c:v>2.2043438136746984</c:v>
                </c:pt>
                <c:pt idx="177">
                  <c:v>2.2157652842118729</c:v>
                </c:pt>
                <c:pt idx="178">
                  <c:v>2.2500296958233967</c:v>
                </c:pt>
                <c:pt idx="179">
                  <c:v>2.2614511663605716</c:v>
                </c:pt>
                <c:pt idx="180">
                  <c:v>2.2500296958233967</c:v>
                </c:pt>
                <c:pt idx="181">
                  <c:v>2.2728726368977461</c:v>
                </c:pt>
                <c:pt idx="182">
                  <c:v>2.2842941074349206</c:v>
                </c:pt>
                <c:pt idx="183">
                  <c:v>2.2842941074349206</c:v>
                </c:pt>
                <c:pt idx="184">
                  <c:v>2.3185585190464444</c:v>
                </c:pt>
                <c:pt idx="185">
                  <c:v>2.3185585190464444</c:v>
                </c:pt>
                <c:pt idx="186">
                  <c:v>2.3299799895836188</c:v>
                </c:pt>
                <c:pt idx="187">
                  <c:v>2.3185585190464444</c:v>
                </c:pt>
                <c:pt idx="188">
                  <c:v>2.3185585190464444</c:v>
                </c:pt>
                <c:pt idx="189">
                  <c:v>2.387087342269492</c:v>
                </c:pt>
                <c:pt idx="190">
                  <c:v>2.3985088128066665</c:v>
                </c:pt>
                <c:pt idx="191">
                  <c:v>2.4099302833438405</c:v>
                </c:pt>
                <c:pt idx="192">
                  <c:v>2.4556161654925392</c:v>
                </c:pt>
                <c:pt idx="193">
                  <c:v>2.4670376360297137</c:v>
                </c:pt>
                <c:pt idx="194">
                  <c:v>2.4441946949553643</c:v>
                </c:pt>
                <c:pt idx="195">
                  <c:v>2.5013020476412375</c:v>
                </c:pt>
                <c:pt idx="196">
                  <c:v>2.5013020476412375</c:v>
                </c:pt>
                <c:pt idx="197">
                  <c:v>2.4784591065668891</c:v>
                </c:pt>
                <c:pt idx="198">
                  <c:v>2.5127235181784129</c:v>
                </c:pt>
                <c:pt idx="199">
                  <c:v>2.5013020476412375</c:v>
                </c:pt>
                <c:pt idx="200">
                  <c:v>2.5241449887155869</c:v>
                </c:pt>
                <c:pt idx="201">
                  <c:v>2.5698308708642856</c:v>
                </c:pt>
                <c:pt idx="202">
                  <c:v>2.5698308708642856</c:v>
                </c:pt>
                <c:pt idx="203">
                  <c:v>2.5812523414014601</c:v>
                </c:pt>
                <c:pt idx="204">
                  <c:v>2.592673811938635</c:v>
                </c:pt>
                <c:pt idx="205">
                  <c:v>2.6040952824758095</c:v>
                </c:pt>
                <c:pt idx="206">
                  <c:v>2.6155167530129839</c:v>
                </c:pt>
                <c:pt idx="207">
                  <c:v>2.6612026351616822</c:v>
                </c:pt>
                <c:pt idx="208">
                  <c:v>2.6383596940873333</c:v>
                </c:pt>
                <c:pt idx="209">
                  <c:v>2.6497811646245073</c:v>
                </c:pt>
                <c:pt idx="210">
                  <c:v>2.6726241056988567</c:v>
                </c:pt>
                <c:pt idx="211">
                  <c:v>2.7068885173103805</c:v>
                </c:pt>
                <c:pt idx="212">
                  <c:v>2.7068885173103805</c:v>
                </c:pt>
                <c:pt idx="213">
                  <c:v>2.7297314583847299</c:v>
                </c:pt>
                <c:pt idx="214">
                  <c:v>2.7297314583847299</c:v>
                </c:pt>
                <c:pt idx="215">
                  <c:v>2.7297314583847299</c:v>
                </c:pt>
                <c:pt idx="216">
                  <c:v>2.7754173405334281</c:v>
                </c:pt>
                <c:pt idx="217">
                  <c:v>2.7754173405334281</c:v>
                </c:pt>
                <c:pt idx="218">
                  <c:v>2.7868388110706031</c:v>
                </c:pt>
                <c:pt idx="219">
                  <c:v>2.8096817521449524</c:v>
                </c:pt>
                <c:pt idx="220">
                  <c:v>2.8211032226821269</c:v>
                </c:pt>
                <c:pt idx="221">
                  <c:v>2.8096817521449524</c:v>
                </c:pt>
                <c:pt idx="222">
                  <c:v>2.8211032226821269</c:v>
                </c:pt>
                <c:pt idx="223">
                  <c:v>2.8439461637564754</c:v>
                </c:pt>
                <c:pt idx="224">
                  <c:v>2.8325246932193009</c:v>
                </c:pt>
                <c:pt idx="225">
                  <c:v>2.8782105753680001</c:v>
                </c:pt>
                <c:pt idx="226">
                  <c:v>2.912474986979523</c:v>
                </c:pt>
                <c:pt idx="227">
                  <c:v>2.9238964575166984</c:v>
                </c:pt>
                <c:pt idx="228">
                  <c:v>2.9467393985910468</c:v>
                </c:pt>
                <c:pt idx="229">
                  <c:v>2.9581608691282217</c:v>
                </c:pt>
                <c:pt idx="230">
                  <c:v>2.9581608691282217</c:v>
                </c:pt>
                <c:pt idx="231">
                  <c:v>2.9695823396653966</c:v>
                </c:pt>
                <c:pt idx="232">
                  <c:v>2.9695823396653966</c:v>
                </c:pt>
                <c:pt idx="233">
                  <c:v>2.9810038102025715</c:v>
                </c:pt>
                <c:pt idx="234">
                  <c:v>3.0038467512769205</c:v>
                </c:pt>
                <c:pt idx="235">
                  <c:v>3.0266896923512694</c:v>
                </c:pt>
                <c:pt idx="236">
                  <c:v>3.0381111628884439</c:v>
                </c:pt>
                <c:pt idx="237">
                  <c:v>3.0495326334256188</c:v>
                </c:pt>
                <c:pt idx="238">
                  <c:v>3.0723755744999681</c:v>
                </c:pt>
                <c:pt idx="239">
                  <c:v>3.0837970450371426</c:v>
                </c:pt>
                <c:pt idx="240">
                  <c:v>3.0837970450371426</c:v>
                </c:pt>
                <c:pt idx="241">
                  <c:v>3.0952185155743166</c:v>
                </c:pt>
                <c:pt idx="242">
                  <c:v>3.1409043977230158</c:v>
                </c:pt>
                <c:pt idx="243">
                  <c:v>3.1523258682601902</c:v>
                </c:pt>
                <c:pt idx="244">
                  <c:v>3.1409043977230158</c:v>
                </c:pt>
                <c:pt idx="245">
                  <c:v>3.1409043977230158</c:v>
                </c:pt>
                <c:pt idx="246">
                  <c:v>3.1865902798717141</c:v>
                </c:pt>
                <c:pt idx="247">
                  <c:v>3.1865902798717141</c:v>
                </c:pt>
                <c:pt idx="248">
                  <c:v>3.1865902798717141</c:v>
                </c:pt>
                <c:pt idx="249">
                  <c:v>3.2322761620204123</c:v>
                </c:pt>
                <c:pt idx="250">
                  <c:v>3.2322761620204123</c:v>
                </c:pt>
                <c:pt idx="251">
                  <c:v>3.2322761620204123</c:v>
                </c:pt>
                <c:pt idx="252">
                  <c:v>3.2665405736319362</c:v>
                </c:pt>
                <c:pt idx="253">
                  <c:v>3.2551191030947617</c:v>
                </c:pt>
                <c:pt idx="254">
                  <c:v>3.2779620441691106</c:v>
                </c:pt>
                <c:pt idx="255">
                  <c:v>3.2893835147062855</c:v>
                </c:pt>
                <c:pt idx="256">
                  <c:v>3.3122264557806353</c:v>
                </c:pt>
                <c:pt idx="257">
                  <c:v>3.3350693968549838</c:v>
                </c:pt>
                <c:pt idx="258">
                  <c:v>3.3350693968549838</c:v>
                </c:pt>
                <c:pt idx="259">
                  <c:v>3.3350693968549838</c:v>
                </c:pt>
                <c:pt idx="260">
                  <c:v>3.3807552790036821</c:v>
                </c:pt>
                <c:pt idx="261">
                  <c:v>3.4035982200780319</c:v>
                </c:pt>
                <c:pt idx="262">
                  <c:v>3.392176749540857</c:v>
                </c:pt>
                <c:pt idx="263">
                  <c:v>3.4150196906152059</c:v>
                </c:pt>
                <c:pt idx="264">
                  <c:v>3.4150196906152059</c:v>
                </c:pt>
                <c:pt idx="265">
                  <c:v>3.4492841022267298</c:v>
                </c:pt>
                <c:pt idx="266">
                  <c:v>3.4378626316895553</c:v>
                </c:pt>
                <c:pt idx="267">
                  <c:v>3.4492841022267298</c:v>
                </c:pt>
                <c:pt idx="268">
                  <c:v>3.4835485138382536</c:v>
                </c:pt>
                <c:pt idx="269">
                  <c:v>3.4835485138382536</c:v>
                </c:pt>
                <c:pt idx="270">
                  <c:v>3.5178129254497774</c:v>
                </c:pt>
                <c:pt idx="271">
                  <c:v>3.506391454912603</c:v>
                </c:pt>
                <c:pt idx="272">
                  <c:v>3.5292343959869519</c:v>
                </c:pt>
                <c:pt idx="273">
                  <c:v>3.5520773370613012</c:v>
                </c:pt>
                <c:pt idx="274">
                  <c:v>3.5634988075984757</c:v>
                </c:pt>
                <c:pt idx="275">
                  <c:v>3.5977632192099995</c:v>
                </c:pt>
                <c:pt idx="276">
                  <c:v>3.5863417486728251</c:v>
                </c:pt>
                <c:pt idx="277">
                  <c:v>3.6206061602843489</c:v>
                </c:pt>
                <c:pt idx="278">
                  <c:v>3.5977632192099995</c:v>
                </c:pt>
                <c:pt idx="279">
                  <c:v>3.6320276308215242</c:v>
                </c:pt>
                <c:pt idx="280">
                  <c:v>3.6548705718958727</c:v>
                </c:pt>
                <c:pt idx="281">
                  <c:v>3.6548705718958727</c:v>
                </c:pt>
                <c:pt idx="282">
                  <c:v>3.6662920424330467</c:v>
                </c:pt>
                <c:pt idx="283">
                  <c:v>3.6777135129702212</c:v>
                </c:pt>
                <c:pt idx="284">
                  <c:v>3.689134983507397</c:v>
                </c:pt>
                <c:pt idx="285">
                  <c:v>3.7119779245817455</c:v>
                </c:pt>
                <c:pt idx="286">
                  <c:v>3.7233993951189204</c:v>
                </c:pt>
                <c:pt idx="287">
                  <c:v>3.7348208656560944</c:v>
                </c:pt>
                <c:pt idx="288">
                  <c:v>3.7576638067304442</c:v>
                </c:pt>
                <c:pt idx="289">
                  <c:v>3.7805067478047931</c:v>
                </c:pt>
                <c:pt idx="290">
                  <c:v>3.7919282183419671</c:v>
                </c:pt>
                <c:pt idx="291">
                  <c:v>3.7919282183419671</c:v>
                </c:pt>
                <c:pt idx="292">
                  <c:v>3.8147711594163169</c:v>
                </c:pt>
                <c:pt idx="293">
                  <c:v>3.8147711594163169</c:v>
                </c:pt>
                <c:pt idx="294">
                  <c:v>3.8147711594163169</c:v>
                </c:pt>
                <c:pt idx="295">
                  <c:v>3.8490355710278408</c:v>
                </c:pt>
                <c:pt idx="296">
                  <c:v>3.8376141004906663</c:v>
                </c:pt>
                <c:pt idx="297">
                  <c:v>3.8718785121021901</c:v>
                </c:pt>
                <c:pt idx="298">
                  <c:v>3.8832999826393655</c:v>
                </c:pt>
                <c:pt idx="299">
                  <c:v>3.8832999826393655</c:v>
                </c:pt>
                <c:pt idx="300">
                  <c:v>3.9175643942508884</c:v>
                </c:pt>
                <c:pt idx="301">
                  <c:v>3.9175643942508884</c:v>
                </c:pt>
                <c:pt idx="302">
                  <c:v>3.9404073353252382</c:v>
                </c:pt>
                <c:pt idx="303">
                  <c:v>3.9518288058624123</c:v>
                </c:pt>
                <c:pt idx="304">
                  <c:v>3.9746717469367616</c:v>
                </c:pt>
                <c:pt idx="305">
                  <c:v>3.9746717469367616</c:v>
                </c:pt>
                <c:pt idx="306">
                  <c:v>3.9975146880111114</c:v>
                </c:pt>
                <c:pt idx="307">
                  <c:v>4.0089361585482859</c:v>
                </c:pt>
                <c:pt idx="308">
                  <c:v>4.0317790996226348</c:v>
                </c:pt>
                <c:pt idx="309">
                  <c:v>4.0432005701598097</c:v>
                </c:pt>
                <c:pt idx="310">
                  <c:v>4.0660435112341586</c:v>
                </c:pt>
                <c:pt idx="311">
                  <c:v>4.0774649817713327</c:v>
                </c:pt>
                <c:pt idx="312">
                  <c:v>4.0888864523085076</c:v>
                </c:pt>
                <c:pt idx="313">
                  <c:v>4.0888864523085076</c:v>
                </c:pt>
                <c:pt idx="314">
                  <c:v>4.1345723344572063</c:v>
                </c:pt>
                <c:pt idx="315">
                  <c:v>4.1231508639200314</c:v>
                </c:pt>
                <c:pt idx="316">
                  <c:v>4.1345723344572063</c:v>
                </c:pt>
                <c:pt idx="317">
                  <c:v>4.1459938049943803</c:v>
                </c:pt>
                <c:pt idx="318">
                  <c:v>4.1688367460687301</c:v>
                </c:pt>
                <c:pt idx="319">
                  <c:v>4.214522628217428</c:v>
                </c:pt>
                <c:pt idx="320">
                  <c:v>4.191679687143079</c:v>
                </c:pt>
                <c:pt idx="321">
                  <c:v>4.2031011576802539</c:v>
                </c:pt>
                <c:pt idx="322">
                  <c:v>4.225944098754602</c:v>
                </c:pt>
                <c:pt idx="323">
                  <c:v>4.2373655692917778</c:v>
                </c:pt>
                <c:pt idx="324">
                  <c:v>4.2487870398289509</c:v>
                </c:pt>
                <c:pt idx="325">
                  <c:v>4.2602085103661267</c:v>
                </c:pt>
                <c:pt idx="326">
                  <c:v>4.2830514514404747</c:v>
                </c:pt>
                <c:pt idx="327">
                  <c:v>4.2830514514404747</c:v>
                </c:pt>
                <c:pt idx="328">
                  <c:v>4.3287373335891752</c:v>
                </c:pt>
                <c:pt idx="329">
                  <c:v>4.3173158630519994</c:v>
                </c:pt>
                <c:pt idx="330">
                  <c:v>4.3630017452006973</c:v>
                </c:pt>
                <c:pt idx="331">
                  <c:v>4.3401588041263484</c:v>
                </c:pt>
                <c:pt idx="332">
                  <c:v>4.3858446862750471</c:v>
                </c:pt>
                <c:pt idx="333">
                  <c:v>4.3401588041263484</c:v>
                </c:pt>
                <c:pt idx="334">
                  <c:v>4.3630017452006973</c:v>
                </c:pt>
                <c:pt idx="335">
                  <c:v>4.4086876273493969</c:v>
                </c:pt>
                <c:pt idx="336">
                  <c:v>4.4086876273493969</c:v>
                </c:pt>
                <c:pt idx="337">
                  <c:v>4.4201090978865709</c:v>
                </c:pt>
                <c:pt idx="338">
                  <c:v>4.4315305684237458</c:v>
                </c:pt>
                <c:pt idx="339">
                  <c:v>4.4543735094980947</c:v>
                </c:pt>
                <c:pt idx="340">
                  <c:v>4.4657949800352696</c:v>
                </c:pt>
                <c:pt idx="341">
                  <c:v>4.4772164505724437</c:v>
                </c:pt>
                <c:pt idx="342">
                  <c:v>4.4886379211096195</c:v>
                </c:pt>
                <c:pt idx="343">
                  <c:v>4.5000593916467935</c:v>
                </c:pt>
                <c:pt idx="344">
                  <c:v>4.5343238032583173</c:v>
                </c:pt>
                <c:pt idx="345">
                  <c:v>4.5229023327211433</c:v>
                </c:pt>
                <c:pt idx="346">
                  <c:v>4.5457452737954922</c:v>
                </c:pt>
                <c:pt idx="347">
                  <c:v>4.5457452737954922</c:v>
                </c:pt>
                <c:pt idx="348">
                  <c:v>4.5685882148698411</c:v>
                </c:pt>
                <c:pt idx="349">
                  <c:v>4.59143115594419</c:v>
                </c:pt>
                <c:pt idx="350">
                  <c:v>4.6142740970185399</c:v>
                </c:pt>
                <c:pt idx="351">
                  <c:v>4.6256955675557139</c:v>
                </c:pt>
                <c:pt idx="352">
                  <c:v>0</c:v>
                </c:pt>
                <c:pt idx="355">
                  <c:v>4.6256955675557139</c:v>
                </c:pt>
                <c:pt idx="357">
                  <c:v>2.7754173405334281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A0E-744F-9CBD-08B8BF800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777120"/>
        <c:axId val="447776728"/>
      </c:scatterChart>
      <c:valAx>
        <c:axId val="44777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7776728"/>
        <c:crosses val="autoZero"/>
        <c:crossBetween val="midCat"/>
      </c:valAx>
      <c:valAx>
        <c:axId val="447776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777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8.1.9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8.1_9'!$H$9:$H$367</c:f>
              <c:numCache>
                <c:formatCode>General</c:formatCode>
                <c:ptCount val="359"/>
                <c:pt idx="0">
                  <c:v>0</c:v>
                </c:pt>
                <c:pt idx="1">
                  <c:v>1.09752E-5</c:v>
                </c:pt>
                <c:pt idx="2">
                  <c:v>9.0383999999999997E-6</c:v>
                </c:pt>
                <c:pt idx="3">
                  <c:v>8.069999999999999E-6</c:v>
                </c:pt>
                <c:pt idx="4">
                  <c:v>8.069999999999999E-6</c:v>
                </c:pt>
                <c:pt idx="5">
                  <c:v>8.3927999999999987E-6</c:v>
                </c:pt>
                <c:pt idx="6">
                  <c:v>1.06524E-5</c:v>
                </c:pt>
                <c:pt idx="7">
                  <c:v>1.4525999999999998E-5</c:v>
                </c:pt>
                <c:pt idx="8">
                  <c:v>1.9045200000000002E-5</c:v>
                </c:pt>
                <c:pt idx="9">
                  <c:v>2.2273199999999999E-5</c:v>
                </c:pt>
                <c:pt idx="10">
                  <c:v>2.4855600000000003E-5</c:v>
                </c:pt>
                <c:pt idx="11">
                  <c:v>2.7760800000000004E-5</c:v>
                </c:pt>
                <c:pt idx="12">
                  <c:v>3.0666000000000001E-5</c:v>
                </c:pt>
                <c:pt idx="13">
                  <c:v>3.2925600000000002E-5</c:v>
                </c:pt>
                <c:pt idx="14">
                  <c:v>3.5508E-5</c:v>
                </c:pt>
                <c:pt idx="15">
                  <c:v>3.9058799999999999E-5</c:v>
                </c:pt>
                <c:pt idx="16">
                  <c:v>4.1318400000000007E-5</c:v>
                </c:pt>
                <c:pt idx="17">
                  <c:v>4.3255199999999999E-5</c:v>
                </c:pt>
                <c:pt idx="18">
                  <c:v>4.6483200000000002E-5</c:v>
                </c:pt>
                <c:pt idx="19">
                  <c:v>4.9711200000000006E-5</c:v>
                </c:pt>
                <c:pt idx="20">
                  <c:v>5.1648000000000004E-5</c:v>
                </c:pt>
                <c:pt idx="21">
                  <c:v>5.3907599999999999E-5</c:v>
                </c:pt>
                <c:pt idx="22">
                  <c:v>5.7135599999999996E-5</c:v>
                </c:pt>
                <c:pt idx="23">
                  <c:v>6.0363600000000006E-5</c:v>
                </c:pt>
                <c:pt idx="24">
                  <c:v>6.26232E-5</c:v>
                </c:pt>
                <c:pt idx="25">
                  <c:v>6.5205599999999998E-5</c:v>
                </c:pt>
                <c:pt idx="26">
                  <c:v>6.8433600000000002E-5</c:v>
                </c:pt>
                <c:pt idx="27">
                  <c:v>7.0693199999999996E-5</c:v>
                </c:pt>
                <c:pt idx="28">
                  <c:v>7.3275600000000007E-5</c:v>
                </c:pt>
                <c:pt idx="29">
                  <c:v>7.6180800000000008E-5</c:v>
                </c:pt>
                <c:pt idx="30">
                  <c:v>7.9086000000000008E-5</c:v>
                </c:pt>
                <c:pt idx="31">
                  <c:v>8.10228E-5</c:v>
                </c:pt>
                <c:pt idx="32">
                  <c:v>8.3928E-5</c:v>
                </c:pt>
                <c:pt idx="33">
                  <c:v>8.7801599999999996E-5</c:v>
                </c:pt>
                <c:pt idx="34">
                  <c:v>8.9738400000000001E-5</c:v>
                </c:pt>
                <c:pt idx="35">
                  <c:v>9.1675200000000006E-5</c:v>
                </c:pt>
                <c:pt idx="36">
                  <c:v>9.4903199999999996E-5</c:v>
                </c:pt>
                <c:pt idx="37">
                  <c:v>9.81312E-5</c:v>
                </c:pt>
                <c:pt idx="38">
                  <c:v>1.0039080000000001E-4</c:v>
                </c:pt>
                <c:pt idx="39">
                  <c:v>1.0297319999999999E-4</c:v>
                </c:pt>
                <c:pt idx="40">
                  <c:v>1.062012E-4</c:v>
                </c:pt>
                <c:pt idx="41">
                  <c:v>1.084608E-4</c:v>
                </c:pt>
                <c:pt idx="42">
                  <c:v>1.1104320000000001E-4</c:v>
                </c:pt>
                <c:pt idx="43">
                  <c:v>1.136256E-4</c:v>
                </c:pt>
                <c:pt idx="44">
                  <c:v>1.168536E-4</c:v>
                </c:pt>
                <c:pt idx="45">
                  <c:v>1.1911320000000001E-4</c:v>
                </c:pt>
                <c:pt idx="46">
                  <c:v>1.2169559999999999E-4</c:v>
                </c:pt>
                <c:pt idx="47">
                  <c:v>1.252464E-4</c:v>
                </c:pt>
                <c:pt idx="48">
                  <c:v>1.27506E-4</c:v>
                </c:pt>
                <c:pt idx="49">
                  <c:v>1.2944279999999999E-4</c:v>
                </c:pt>
                <c:pt idx="50">
                  <c:v>1.3234799999999999E-4</c:v>
                </c:pt>
                <c:pt idx="51">
                  <c:v>1.3589879999999999E-4</c:v>
                </c:pt>
                <c:pt idx="52">
                  <c:v>1.3815839999999999E-4</c:v>
                </c:pt>
                <c:pt idx="53">
                  <c:v>1.4041800000000001E-4</c:v>
                </c:pt>
                <c:pt idx="54">
                  <c:v>1.4364600000000001E-4</c:v>
                </c:pt>
                <c:pt idx="55">
                  <c:v>1.4622839999999998E-4</c:v>
                </c:pt>
                <c:pt idx="56">
                  <c:v>1.4848800000000003E-4</c:v>
                </c:pt>
                <c:pt idx="57">
                  <c:v>1.5139319999999998E-4</c:v>
                </c:pt>
                <c:pt idx="58">
                  <c:v>1.5462119999999998E-4</c:v>
                </c:pt>
                <c:pt idx="59">
                  <c:v>1.5688079999999998E-4</c:v>
                </c:pt>
                <c:pt idx="60">
                  <c:v>1.5914039999999997E-4</c:v>
                </c:pt>
                <c:pt idx="61">
                  <c:v>1.6269119999999998E-4</c:v>
                </c:pt>
                <c:pt idx="62">
                  <c:v>1.6527360000000003E-4</c:v>
                </c:pt>
                <c:pt idx="63">
                  <c:v>1.675332E-4</c:v>
                </c:pt>
                <c:pt idx="64">
                  <c:v>1.6946999999999999E-4</c:v>
                </c:pt>
                <c:pt idx="65">
                  <c:v>1.733436E-4</c:v>
                </c:pt>
                <c:pt idx="66">
                  <c:v>1.75926E-4</c:v>
                </c:pt>
                <c:pt idx="67">
                  <c:v>1.7818559999999999E-4</c:v>
                </c:pt>
                <c:pt idx="68">
                  <c:v>1.8109079999999999E-4</c:v>
                </c:pt>
                <c:pt idx="69">
                  <c:v>1.8431879999999999E-4</c:v>
                </c:pt>
                <c:pt idx="70">
                  <c:v>1.8657839999999999E-4</c:v>
                </c:pt>
                <c:pt idx="71">
                  <c:v>1.8883800000000001E-4</c:v>
                </c:pt>
                <c:pt idx="72">
                  <c:v>1.9206599999999999E-4</c:v>
                </c:pt>
                <c:pt idx="73">
                  <c:v>1.9464840000000001E-4</c:v>
                </c:pt>
                <c:pt idx="74">
                  <c:v>1.9690800000000001E-4</c:v>
                </c:pt>
                <c:pt idx="75">
                  <c:v>1.9981319999999998E-4</c:v>
                </c:pt>
                <c:pt idx="76">
                  <c:v>2.0336400000000001E-4</c:v>
                </c:pt>
                <c:pt idx="77">
                  <c:v>2.0497800000000003E-4</c:v>
                </c:pt>
                <c:pt idx="78">
                  <c:v>2.0723759999999997E-4</c:v>
                </c:pt>
                <c:pt idx="79">
                  <c:v>2.1078839999999998E-4</c:v>
                </c:pt>
                <c:pt idx="80">
                  <c:v>2.1401640000000001E-4</c:v>
                </c:pt>
                <c:pt idx="81">
                  <c:v>2.159532E-4</c:v>
                </c:pt>
                <c:pt idx="82">
                  <c:v>2.188584E-4</c:v>
                </c:pt>
                <c:pt idx="83">
                  <c:v>2.2176360000000003E-4</c:v>
                </c:pt>
                <c:pt idx="84">
                  <c:v>2.2402319999999997E-4</c:v>
                </c:pt>
                <c:pt idx="85">
                  <c:v>2.2660559999999999E-4</c:v>
                </c:pt>
                <c:pt idx="86">
                  <c:v>2.2918799999999993E-4</c:v>
                </c:pt>
                <c:pt idx="87">
                  <c:v>2.3241599999999996E-4</c:v>
                </c:pt>
                <c:pt idx="88">
                  <c:v>2.3435280000000001E-4</c:v>
                </c:pt>
                <c:pt idx="89">
                  <c:v>2.3725799999999996E-4</c:v>
                </c:pt>
                <c:pt idx="90">
                  <c:v>2.4113160000000002E-4</c:v>
                </c:pt>
                <c:pt idx="91">
                  <c:v>2.4306840000000004E-4</c:v>
                </c:pt>
                <c:pt idx="92">
                  <c:v>2.4532800000000001E-4</c:v>
                </c:pt>
                <c:pt idx="93">
                  <c:v>2.4823320000000001E-4</c:v>
                </c:pt>
                <c:pt idx="94">
                  <c:v>2.5178399999999996E-4</c:v>
                </c:pt>
                <c:pt idx="95">
                  <c:v>2.5372080000000003E-4</c:v>
                </c:pt>
                <c:pt idx="96">
                  <c:v>2.5630319999999995E-4</c:v>
                </c:pt>
                <c:pt idx="97">
                  <c:v>2.5953119999999998E-4</c:v>
                </c:pt>
                <c:pt idx="98">
                  <c:v>2.621136E-4</c:v>
                </c:pt>
                <c:pt idx="99">
                  <c:v>2.643732E-4</c:v>
                </c:pt>
                <c:pt idx="100">
                  <c:v>2.6695559999999997E-4</c:v>
                </c:pt>
                <c:pt idx="101">
                  <c:v>2.7018359999999995E-4</c:v>
                </c:pt>
                <c:pt idx="102">
                  <c:v>2.7244319999999999E-4</c:v>
                </c:pt>
                <c:pt idx="103">
                  <c:v>2.7470279999999999E-4</c:v>
                </c:pt>
                <c:pt idx="104">
                  <c:v>2.782536E-4</c:v>
                </c:pt>
                <c:pt idx="105">
                  <c:v>2.8083600000000002E-4</c:v>
                </c:pt>
                <c:pt idx="106">
                  <c:v>2.8309560000000001E-4</c:v>
                </c:pt>
                <c:pt idx="107">
                  <c:v>2.8535519999999995E-4</c:v>
                </c:pt>
                <c:pt idx="108">
                  <c:v>2.8922879999999999E-4</c:v>
                </c:pt>
                <c:pt idx="109">
                  <c:v>2.9148840000000004E-4</c:v>
                </c:pt>
                <c:pt idx="110">
                  <c:v>2.9374800000000003E-4</c:v>
                </c:pt>
                <c:pt idx="111">
                  <c:v>2.9697600000000007E-4</c:v>
                </c:pt>
                <c:pt idx="112">
                  <c:v>2.9988120000000001E-4</c:v>
                </c:pt>
                <c:pt idx="113">
                  <c:v>3.0214080000000001E-4</c:v>
                </c:pt>
                <c:pt idx="114">
                  <c:v>3.0440039999999995E-4</c:v>
                </c:pt>
                <c:pt idx="115">
                  <c:v>3.073056E-4</c:v>
                </c:pt>
                <c:pt idx="116">
                  <c:v>3.0988800000000003E-4</c:v>
                </c:pt>
                <c:pt idx="117">
                  <c:v>3.1214759999999997E-4</c:v>
                </c:pt>
                <c:pt idx="118">
                  <c:v>3.1569840000000003E-4</c:v>
                </c:pt>
                <c:pt idx="119">
                  <c:v>3.1860359999999997E-4</c:v>
                </c:pt>
                <c:pt idx="120">
                  <c:v>3.2086320000000002E-4</c:v>
                </c:pt>
                <c:pt idx="121">
                  <c:v>3.2280000000000004E-4</c:v>
                </c:pt>
                <c:pt idx="122">
                  <c:v>3.2667359999999997E-4</c:v>
                </c:pt>
                <c:pt idx="123">
                  <c:v>3.2925599999999999E-4</c:v>
                </c:pt>
                <c:pt idx="124">
                  <c:v>3.3151559999999999E-4</c:v>
                </c:pt>
                <c:pt idx="125">
                  <c:v>3.3442079999999999E-4</c:v>
                </c:pt>
                <c:pt idx="126">
                  <c:v>3.3764879999999996E-4</c:v>
                </c:pt>
                <c:pt idx="127">
                  <c:v>3.3990840000000001E-4</c:v>
                </c:pt>
                <c:pt idx="128">
                  <c:v>3.4216800000000001E-4</c:v>
                </c:pt>
                <c:pt idx="129">
                  <c:v>3.4507320000000001E-4</c:v>
                </c:pt>
                <c:pt idx="130">
                  <c:v>3.4797840000000001E-4</c:v>
                </c:pt>
                <c:pt idx="131">
                  <c:v>3.50238E-4</c:v>
                </c:pt>
                <c:pt idx="132">
                  <c:v>3.5314319999999995E-4</c:v>
                </c:pt>
                <c:pt idx="133">
                  <c:v>3.5669400000000001E-4</c:v>
                </c:pt>
                <c:pt idx="134">
                  <c:v>3.5863080000000003E-4</c:v>
                </c:pt>
                <c:pt idx="135">
                  <c:v>3.6089039999999997E-4</c:v>
                </c:pt>
                <c:pt idx="136">
                  <c:v>3.6379559999999997E-4</c:v>
                </c:pt>
                <c:pt idx="137">
                  <c:v>3.6734639999999998E-4</c:v>
                </c:pt>
                <c:pt idx="138">
                  <c:v>3.692832E-4</c:v>
                </c:pt>
                <c:pt idx="139">
                  <c:v>3.7186560000000002E-4</c:v>
                </c:pt>
                <c:pt idx="140">
                  <c:v>3.7509360000000005E-4</c:v>
                </c:pt>
                <c:pt idx="141">
                  <c:v>3.7767600000000002E-4</c:v>
                </c:pt>
                <c:pt idx="142">
                  <c:v>3.7993559999999996E-4</c:v>
                </c:pt>
                <c:pt idx="143">
                  <c:v>3.8251799999999993E-4</c:v>
                </c:pt>
                <c:pt idx="144">
                  <c:v>3.8574599999999996E-4</c:v>
                </c:pt>
                <c:pt idx="145">
                  <c:v>3.8800560000000001E-4</c:v>
                </c:pt>
                <c:pt idx="146">
                  <c:v>3.9058799999999998E-4</c:v>
                </c:pt>
                <c:pt idx="147">
                  <c:v>3.9413879999999999E-4</c:v>
                </c:pt>
                <c:pt idx="148">
                  <c:v>3.9672119999999996E-4</c:v>
                </c:pt>
                <c:pt idx="149">
                  <c:v>3.9865799999999998E-4</c:v>
                </c:pt>
                <c:pt idx="150">
                  <c:v>4.012404E-4</c:v>
                </c:pt>
                <c:pt idx="151">
                  <c:v>4.0479120000000001E-4</c:v>
                </c:pt>
                <c:pt idx="152">
                  <c:v>4.0705079999999995E-4</c:v>
                </c:pt>
                <c:pt idx="153">
                  <c:v>4.0963320000000003E-4</c:v>
                </c:pt>
                <c:pt idx="154">
                  <c:v>4.1286120000000006E-4</c:v>
                </c:pt>
                <c:pt idx="155">
                  <c:v>4.1576639999999995E-4</c:v>
                </c:pt>
                <c:pt idx="156">
                  <c:v>4.1770319999999997E-4</c:v>
                </c:pt>
                <c:pt idx="157">
                  <c:v>4.2028560000000005E-4</c:v>
                </c:pt>
                <c:pt idx="158">
                  <c:v>4.2351360000000008E-4</c:v>
                </c:pt>
                <c:pt idx="159">
                  <c:v>4.2577319999999991E-4</c:v>
                </c:pt>
                <c:pt idx="160">
                  <c:v>4.2803280000000001E-4</c:v>
                </c:pt>
                <c:pt idx="161">
                  <c:v>4.3126079999999999E-4</c:v>
                </c:pt>
                <c:pt idx="162">
                  <c:v>4.3448880000000002E-4</c:v>
                </c:pt>
                <c:pt idx="163">
                  <c:v>4.3642559999999993E-4</c:v>
                </c:pt>
                <c:pt idx="164">
                  <c:v>4.3868519999999992E-4</c:v>
                </c:pt>
                <c:pt idx="165">
                  <c:v>4.4288159999999994E-4</c:v>
                </c:pt>
                <c:pt idx="166">
                  <c:v>4.4514119999999993E-4</c:v>
                </c:pt>
                <c:pt idx="167">
                  <c:v>4.4707800000000006E-4</c:v>
                </c:pt>
                <c:pt idx="168">
                  <c:v>4.5030600000000004E-4</c:v>
                </c:pt>
                <c:pt idx="169">
                  <c:v>4.5321119999999998E-4</c:v>
                </c:pt>
                <c:pt idx="170">
                  <c:v>4.5547079999999998E-4</c:v>
                </c:pt>
                <c:pt idx="171">
                  <c:v>4.5773039999999997E-4</c:v>
                </c:pt>
                <c:pt idx="172">
                  <c:v>4.6063559999999997E-4</c:v>
                </c:pt>
                <c:pt idx="173">
                  <c:v>4.6354079999999997E-4</c:v>
                </c:pt>
                <c:pt idx="174">
                  <c:v>4.6580040000000007E-4</c:v>
                </c:pt>
                <c:pt idx="175">
                  <c:v>4.6870560000000002E-4</c:v>
                </c:pt>
                <c:pt idx="176">
                  <c:v>4.7225640000000003E-4</c:v>
                </c:pt>
                <c:pt idx="177">
                  <c:v>4.7419319999999994E-4</c:v>
                </c:pt>
                <c:pt idx="178">
                  <c:v>4.7645280000000004E-4</c:v>
                </c:pt>
                <c:pt idx="179">
                  <c:v>4.7968080000000002E-4</c:v>
                </c:pt>
                <c:pt idx="180">
                  <c:v>4.8258599999999996E-4</c:v>
                </c:pt>
                <c:pt idx="181">
                  <c:v>4.8484559999999996E-4</c:v>
                </c:pt>
                <c:pt idx="182">
                  <c:v>4.8742799999999998E-4</c:v>
                </c:pt>
                <c:pt idx="183">
                  <c:v>4.9130159999999997E-4</c:v>
                </c:pt>
                <c:pt idx="184">
                  <c:v>4.9356119999999996E-4</c:v>
                </c:pt>
                <c:pt idx="185">
                  <c:v>4.9549800000000003E-4</c:v>
                </c:pt>
                <c:pt idx="186">
                  <c:v>4.9840320000000009E-4</c:v>
                </c:pt>
                <c:pt idx="187">
                  <c:v>5.0163120000000006E-4</c:v>
                </c:pt>
                <c:pt idx="188">
                  <c:v>5.0356799999999992E-4</c:v>
                </c:pt>
                <c:pt idx="189">
                  <c:v>5.0615039999999994E-4</c:v>
                </c:pt>
                <c:pt idx="190">
                  <c:v>5.0970120000000006E-4</c:v>
                </c:pt>
                <c:pt idx="191">
                  <c:v>5.1228360000000008E-4</c:v>
                </c:pt>
                <c:pt idx="192">
                  <c:v>5.1422039999999994E-4</c:v>
                </c:pt>
                <c:pt idx="193">
                  <c:v>5.171256000000001E-4</c:v>
                </c:pt>
                <c:pt idx="194">
                  <c:v>5.206764E-4</c:v>
                </c:pt>
                <c:pt idx="195">
                  <c:v>5.2261319999999997E-4</c:v>
                </c:pt>
                <c:pt idx="196">
                  <c:v>5.2519559999999999E-4</c:v>
                </c:pt>
                <c:pt idx="197">
                  <c:v>5.2842359999999997E-4</c:v>
                </c:pt>
                <c:pt idx="198">
                  <c:v>5.3100599999999999E-4</c:v>
                </c:pt>
                <c:pt idx="199">
                  <c:v>5.3326559999999999E-4</c:v>
                </c:pt>
                <c:pt idx="200">
                  <c:v>5.3584800000000001E-4</c:v>
                </c:pt>
                <c:pt idx="201">
                  <c:v>5.3907599999999999E-4</c:v>
                </c:pt>
                <c:pt idx="202">
                  <c:v>5.4133559999999998E-4</c:v>
                </c:pt>
                <c:pt idx="203">
                  <c:v>5.4359519999999998E-4</c:v>
                </c:pt>
                <c:pt idx="204">
                  <c:v>5.4714600000000009E-4</c:v>
                </c:pt>
                <c:pt idx="205">
                  <c:v>5.5005119999999993E-4</c:v>
                </c:pt>
                <c:pt idx="206">
                  <c:v>5.51988E-4</c:v>
                </c:pt>
                <c:pt idx="207">
                  <c:v>5.5457040000000003E-4</c:v>
                </c:pt>
                <c:pt idx="208">
                  <c:v>5.5812119999999992E-4</c:v>
                </c:pt>
                <c:pt idx="209">
                  <c:v>5.6070359999999995E-4</c:v>
                </c:pt>
                <c:pt idx="210">
                  <c:v>5.6264040000000002E-4</c:v>
                </c:pt>
                <c:pt idx="211">
                  <c:v>5.6619120000000003E-4</c:v>
                </c:pt>
                <c:pt idx="212">
                  <c:v>5.6877359999999994E-4</c:v>
                </c:pt>
                <c:pt idx="213">
                  <c:v>5.7103319999999994E-4</c:v>
                </c:pt>
                <c:pt idx="214">
                  <c:v>5.7361560000000007E-4</c:v>
                </c:pt>
                <c:pt idx="215">
                  <c:v>5.7652080000000002E-4</c:v>
                </c:pt>
                <c:pt idx="216">
                  <c:v>5.7910320000000004E-4</c:v>
                </c:pt>
                <c:pt idx="217">
                  <c:v>5.8136279999999993E-4</c:v>
                </c:pt>
                <c:pt idx="218">
                  <c:v>5.8426799999999988E-4</c:v>
                </c:pt>
                <c:pt idx="219">
                  <c:v>5.8781879999999999E-4</c:v>
                </c:pt>
                <c:pt idx="220">
                  <c:v>5.8975559999999995E-4</c:v>
                </c:pt>
                <c:pt idx="221">
                  <c:v>5.9233799999999998E-4</c:v>
                </c:pt>
                <c:pt idx="222">
                  <c:v>5.9556599999999996E-4</c:v>
                </c:pt>
                <c:pt idx="223">
                  <c:v>5.9847120000000001E-4</c:v>
                </c:pt>
                <c:pt idx="224">
                  <c:v>6.0040799999999997E-4</c:v>
                </c:pt>
                <c:pt idx="225">
                  <c:v>6.0331319999999992E-4</c:v>
                </c:pt>
                <c:pt idx="226">
                  <c:v>6.0686400000000004E-4</c:v>
                </c:pt>
                <c:pt idx="227">
                  <c:v>6.0880079999999989E-4</c:v>
                </c:pt>
                <c:pt idx="228">
                  <c:v>6.1138320000000003E-4</c:v>
                </c:pt>
                <c:pt idx="229">
                  <c:v>6.1428839999999997E-4</c:v>
                </c:pt>
                <c:pt idx="230">
                  <c:v>6.1719359999999992E-4</c:v>
                </c:pt>
                <c:pt idx="231">
                  <c:v>6.1913039999999999E-4</c:v>
                </c:pt>
                <c:pt idx="232">
                  <c:v>6.2203560000000005E-4</c:v>
                </c:pt>
                <c:pt idx="233">
                  <c:v>6.2558639999999994E-4</c:v>
                </c:pt>
                <c:pt idx="234">
                  <c:v>6.2784600000000005E-4</c:v>
                </c:pt>
                <c:pt idx="235">
                  <c:v>6.3010560000000004E-4</c:v>
                </c:pt>
                <c:pt idx="236">
                  <c:v>6.3268800000000007E-4</c:v>
                </c:pt>
                <c:pt idx="237">
                  <c:v>6.3623879999999996E-4</c:v>
                </c:pt>
                <c:pt idx="238">
                  <c:v>6.3849840000000007E-4</c:v>
                </c:pt>
                <c:pt idx="239">
                  <c:v>6.4108079999999998E-4</c:v>
                </c:pt>
                <c:pt idx="240">
                  <c:v>6.4463159999999999E-4</c:v>
                </c:pt>
                <c:pt idx="241">
                  <c:v>6.4689119999999998E-4</c:v>
                </c:pt>
                <c:pt idx="242">
                  <c:v>6.4882799999999995E-4</c:v>
                </c:pt>
                <c:pt idx="243">
                  <c:v>6.517332E-4</c:v>
                </c:pt>
                <c:pt idx="244">
                  <c:v>6.5463840000000006E-4</c:v>
                </c:pt>
                <c:pt idx="245">
                  <c:v>6.5689799999999994E-4</c:v>
                </c:pt>
                <c:pt idx="246">
                  <c:v>6.5948039999999997E-4</c:v>
                </c:pt>
                <c:pt idx="247">
                  <c:v>6.6303119999999998E-4</c:v>
                </c:pt>
                <c:pt idx="248">
                  <c:v>6.656136E-4</c:v>
                </c:pt>
                <c:pt idx="249">
                  <c:v>6.6787319999999999E-4</c:v>
                </c:pt>
                <c:pt idx="250">
                  <c:v>6.7045559999999991E-4</c:v>
                </c:pt>
                <c:pt idx="251">
                  <c:v>6.7368359999999989E-4</c:v>
                </c:pt>
                <c:pt idx="252">
                  <c:v>6.7626599999999991E-4</c:v>
                </c:pt>
                <c:pt idx="253">
                  <c:v>6.7852560000000001E-4</c:v>
                </c:pt>
                <c:pt idx="254">
                  <c:v>6.8175359999999999E-4</c:v>
                </c:pt>
                <c:pt idx="255">
                  <c:v>6.8433600000000002E-4</c:v>
                </c:pt>
                <c:pt idx="256">
                  <c:v>6.8659560000000001E-4</c:v>
                </c:pt>
                <c:pt idx="257">
                  <c:v>6.8917799999999993E-4</c:v>
                </c:pt>
                <c:pt idx="258">
                  <c:v>6.9240600000000001E-4</c:v>
                </c:pt>
                <c:pt idx="259">
                  <c:v>6.946655999999999E-4</c:v>
                </c:pt>
                <c:pt idx="260">
                  <c:v>6.969252E-4</c:v>
                </c:pt>
                <c:pt idx="261">
                  <c:v>7.0047600000000001E-4</c:v>
                </c:pt>
                <c:pt idx="262">
                  <c:v>7.0338120000000006E-4</c:v>
                </c:pt>
                <c:pt idx="263">
                  <c:v>7.0531799999999992E-4</c:v>
                </c:pt>
                <c:pt idx="264">
                  <c:v>7.0790039999999994E-4</c:v>
                </c:pt>
                <c:pt idx="265">
                  <c:v>7.1112840000000003E-4</c:v>
                </c:pt>
                <c:pt idx="266">
                  <c:v>7.1403359999999997E-4</c:v>
                </c:pt>
                <c:pt idx="267">
                  <c:v>7.1629319999999997E-4</c:v>
                </c:pt>
                <c:pt idx="268">
                  <c:v>7.1919840000000002E-4</c:v>
                </c:pt>
                <c:pt idx="269">
                  <c:v>7.2210359999999997E-4</c:v>
                </c:pt>
                <c:pt idx="270">
                  <c:v>7.2436319999999996E-4</c:v>
                </c:pt>
                <c:pt idx="271">
                  <c:v>7.2694559999999999E-4</c:v>
                </c:pt>
                <c:pt idx="272">
                  <c:v>7.3017360000000007E-4</c:v>
                </c:pt>
                <c:pt idx="273">
                  <c:v>7.3275599999999999E-4</c:v>
                </c:pt>
                <c:pt idx="274">
                  <c:v>7.3501559999999998E-4</c:v>
                </c:pt>
                <c:pt idx="275">
                  <c:v>7.3759800000000001E-4</c:v>
                </c:pt>
                <c:pt idx="276">
                  <c:v>7.4114879999999991E-4</c:v>
                </c:pt>
                <c:pt idx="277">
                  <c:v>7.4340840000000001E-4</c:v>
                </c:pt>
                <c:pt idx="278">
                  <c:v>7.4534519999999997E-4</c:v>
                </c:pt>
                <c:pt idx="279">
                  <c:v>7.4857319999999995E-4</c:v>
                </c:pt>
                <c:pt idx="280">
                  <c:v>7.5180119999999993E-4</c:v>
                </c:pt>
                <c:pt idx="281">
                  <c:v>7.53738E-4</c:v>
                </c:pt>
                <c:pt idx="282">
                  <c:v>7.5664320000000005E-4</c:v>
                </c:pt>
                <c:pt idx="283">
                  <c:v>7.6019399999999995E-4</c:v>
                </c:pt>
                <c:pt idx="284">
                  <c:v>7.6245359999999995E-4</c:v>
                </c:pt>
                <c:pt idx="285">
                  <c:v>7.6471320000000005E-4</c:v>
                </c:pt>
                <c:pt idx="286">
                  <c:v>7.676184E-4</c:v>
                </c:pt>
                <c:pt idx="287">
                  <c:v>7.7052359999999994E-4</c:v>
                </c:pt>
                <c:pt idx="288">
                  <c:v>7.7278319999999994E-4</c:v>
                </c:pt>
                <c:pt idx="289">
                  <c:v>7.7504280000000004E-4</c:v>
                </c:pt>
                <c:pt idx="290">
                  <c:v>7.7859360000000005E-4</c:v>
                </c:pt>
                <c:pt idx="291">
                  <c:v>7.8117599999999996E-4</c:v>
                </c:pt>
                <c:pt idx="292">
                  <c:v>7.8311279999999993E-4</c:v>
                </c:pt>
                <c:pt idx="293">
                  <c:v>7.8601799999999987E-4</c:v>
                </c:pt>
                <c:pt idx="294">
                  <c:v>7.8924600000000007E-4</c:v>
                </c:pt>
                <c:pt idx="295">
                  <c:v>7.9182839999999998E-4</c:v>
                </c:pt>
                <c:pt idx="296">
                  <c:v>7.9441080000000012E-4</c:v>
                </c:pt>
                <c:pt idx="297">
                  <c:v>7.9763879999999988E-4</c:v>
                </c:pt>
                <c:pt idx="298">
                  <c:v>8.0022120000000001E-4</c:v>
                </c:pt>
                <c:pt idx="299">
                  <c:v>8.0215799999999997E-4</c:v>
                </c:pt>
                <c:pt idx="300">
                  <c:v>8.047404E-4</c:v>
                </c:pt>
                <c:pt idx="301">
                  <c:v>8.0796840000000008E-4</c:v>
                </c:pt>
                <c:pt idx="302">
                  <c:v>8.1022800000000008E-4</c:v>
                </c:pt>
                <c:pt idx="303">
                  <c:v>8.1281039999999999E-4</c:v>
                </c:pt>
                <c:pt idx="304">
                  <c:v>8.1603840000000008E-4</c:v>
                </c:pt>
                <c:pt idx="305">
                  <c:v>8.1926640000000005E-4</c:v>
                </c:pt>
                <c:pt idx="306">
                  <c:v>8.208804000000001E-4</c:v>
                </c:pt>
                <c:pt idx="307">
                  <c:v>8.234627999999999E-4</c:v>
                </c:pt>
                <c:pt idx="308">
                  <c:v>8.2701359999999991E-4</c:v>
                </c:pt>
                <c:pt idx="309">
                  <c:v>8.2959600000000004E-4</c:v>
                </c:pt>
                <c:pt idx="310">
                  <c:v>8.3185559999999993E-4</c:v>
                </c:pt>
                <c:pt idx="311">
                  <c:v>8.3508359999999991E-4</c:v>
                </c:pt>
                <c:pt idx="312">
                  <c:v>8.3798879999999996E-4</c:v>
                </c:pt>
                <c:pt idx="313">
                  <c:v>8.4024839999999996E-4</c:v>
                </c:pt>
                <c:pt idx="314">
                  <c:v>8.4250799999999995E-4</c:v>
                </c:pt>
                <c:pt idx="315">
                  <c:v>8.4605879999999996E-4</c:v>
                </c:pt>
                <c:pt idx="316">
                  <c:v>8.4864120000000009E-4</c:v>
                </c:pt>
                <c:pt idx="317">
                  <c:v>8.5057799999999995E-4</c:v>
                </c:pt>
                <c:pt idx="318">
                  <c:v>8.5380600000000014E-4</c:v>
                </c:pt>
                <c:pt idx="319">
                  <c:v>8.5671119999999998E-4</c:v>
                </c:pt>
                <c:pt idx="320">
                  <c:v>8.5864799999999994E-4</c:v>
                </c:pt>
                <c:pt idx="321">
                  <c:v>8.6090760000000004E-4</c:v>
                </c:pt>
                <c:pt idx="322">
                  <c:v>8.641355999999998E-4</c:v>
                </c:pt>
                <c:pt idx="323">
                  <c:v>8.673636E-4</c:v>
                </c:pt>
                <c:pt idx="324">
                  <c:v>8.6962319999999988E-4</c:v>
                </c:pt>
                <c:pt idx="325">
                  <c:v>8.7252839999999983E-4</c:v>
                </c:pt>
                <c:pt idx="326">
                  <c:v>8.7575639999999981E-4</c:v>
                </c:pt>
                <c:pt idx="327">
                  <c:v>8.7801600000000002E-4</c:v>
                </c:pt>
                <c:pt idx="328">
                  <c:v>8.8027560000000001E-4</c:v>
                </c:pt>
                <c:pt idx="329">
                  <c:v>8.8318079999999985E-4</c:v>
                </c:pt>
                <c:pt idx="330">
                  <c:v>8.8608600000000001E-4</c:v>
                </c:pt>
                <c:pt idx="331">
                  <c:v>8.8802280000000009E-4</c:v>
                </c:pt>
                <c:pt idx="332">
                  <c:v>8.9092800000000003E-4</c:v>
                </c:pt>
                <c:pt idx="333">
                  <c:v>8.9480159999999996E-4</c:v>
                </c:pt>
                <c:pt idx="334">
                  <c:v>8.9673839999999993E-4</c:v>
                </c:pt>
                <c:pt idx="335">
                  <c:v>8.9867519999999989E-4</c:v>
                </c:pt>
                <c:pt idx="336">
                  <c:v>9.0190319999999997E-4</c:v>
                </c:pt>
                <c:pt idx="337">
                  <c:v>9.0513119999999995E-4</c:v>
                </c:pt>
                <c:pt idx="338">
                  <c:v>9.0739080000000016E-4</c:v>
                </c:pt>
                <c:pt idx="339">
                  <c:v>9.0997319999999997E-4</c:v>
                </c:pt>
                <c:pt idx="340">
                  <c:v>9.1320119999999995E-4</c:v>
                </c:pt>
                <c:pt idx="341">
                  <c:v>9.1578359999999997E-4</c:v>
                </c:pt>
                <c:pt idx="342">
                  <c:v>9.1772039999999994E-4</c:v>
                </c:pt>
                <c:pt idx="343">
                  <c:v>9.2050608227848098E-4</c:v>
                </c:pt>
              </c:numCache>
            </c:numRef>
          </c:xVal>
          <c:yVal>
            <c:numRef>
              <c:f>'plaster 8.1_9'!$G$9:$G$367</c:f>
              <c:numCache>
                <c:formatCode>General</c:formatCode>
                <c:ptCount val="359"/>
                <c:pt idx="0">
                  <c:v>0</c:v>
                </c:pt>
                <c:pt idx="1">
                  <c:v>5.1823496082143712E-2</c:v>
                </c:pt>
                <c:pt idx="2">
                  <c:v>3.8867622061607779E-2</c:v>
                </c:pt>
                <c:pt idx="3">
                  <c:v>1.2955874020535928E-2</c:v>
                </c:pt>
                <c:pt idx="4">
                  <c:v>2.5911748041071856E-2</c:v>
                </c:pt>
                <c:pt idx="5">
                  <c:v>3.8867622061607779E-2</c:v>
                </c:pt>
                <c:pt idx="6">
                  <c:v>3.8867622061607779E-2</c:v>
                </c:pt>
                <c:pt idx="7">
                  <c:v>6.4779370102679631E-2</c:v>
                </c:pt>
                <c:pt idx="8">
                  <c:v>7.7735244123215558E-2</c:v>
                </c:pt>
                <c:pt idx="9">
                  <c:v>6.4779370102679631E-2</c:v>
                </c:pt>
                <c:pt idx="10">
                  <c:v>6.4779370102679631E-2</c:v>
                </c:pt>
                <c:pt idx="11">
                  <c:v>7.7735244123215558E-2</c:v>
                </c:pt>
                <c:pt idx="12">
                  <c:v>0.11660286618482334</c:v>
                </c:pt>
                <c:pt idx="13">
                  <c:v>9.0691118143751484E-2</c:v>
                </c:pt>
                <c:pt idx="14">
                  <c:v>0.10364699216428742</c:v>
                </c:pt>
                <c:pt idx="15">
                  <c:v>9.0691118143751484E-2</c:v>
                </c:pt>
                <c:pt idx="16">
                  <c:v>0.11660286618482334</c:v>
                </c:pt>
                <c:pt idx="17">
                  <c:v>0.11660286618482334</c:v>
                </c:pt>
                <c:pt idx="18">
                  <c:v>0.12955874020535926</c:v>
                </c:pt>
                <c:pt idx="19">
                  <c:v>0.168426362266967</c:v>
                </c:pt>
                <c:pt idx="20">
                  <c:v>0.14251461422589518</c:v>
                </c:pt>
                <c:pt idx="21">
                  <c:v>0.15547048824643112</c:v>
                </c:pt>
                <c:pt idx="22">
                  <c:v>0.18138223628750297</c:v>
                </c:pt>
                <c:pt idx="23">
                  <c:v>0.18138223628750297</c:v>
                </c:pt>
                <c:pt idx="24">
                  <c:v>0.18138223628750297</c:v>
                </c:pt>
                <c:pt idx="25">
                  <c:v>0.18138223628750297</c:v>
                </c:pt>
                <c:pt idx="26">
                  <c:v>0.19433811030803891</c:v>
                </c:pt>
                <c:pt idx="27">
                  <c:v>0.22024985834911068</c:v>
                </c:pt>
                <c:pt idx="28">
                  <c:v>0.24616160639018264</c:v>
                </c:pt>
                <c:pt idx="29">
                  <c:v>0.24616160639018264</c:v>
                </c:pt>
                <c:pt idx="30">
                  <c:v>0.24616160639018264</c:v>
                </c:pt>
                <c:pt idx="31">
                  <c:v>0.24616160639018264</c:v>
                </c:pt>
                <c:pt idx="32">
                  <c:v>0.22024985834911068</c:v>
                </c:pt>
                <c:pt idx="33">
                  <c:v>0.27207335443125447</c:v>
                </c:pt>
                <c:pt idx="34">
                  <c:v>0.28502922845179035</c:v>
                </c:pt>
                <c:pt idx="35">
                  <c:v>0.24616160639018264</c:v>
                </c:pt>
                <c:pt idx="36">
                  <c:v>0.27207335443125447</c:v>
                </c:pt>
                <c:pt idx="37">
                  <c:v>0.29798510247232629</c:v>
                </c:pt>
                <c:pt idx="38">
                  <c:v>0.29798510247232629</c:v>
                </c:pt>
                <c:pt idx="39">
                  <c:v>0.32389685051339817</c:v>
                </c:pt>
                <c:pt idx="40">
                  <c:v>0.336852724533934</c:v>
                </c:pt>
                <c:pt idx="41">
                  <c:v>0.32389685051339817</c:v>
                </c:pt>
                <c:pt idx="42">
                  <c:v>0.32389685051339817</c:v>
                </c:pt>
                <c:pt idx="43">
                  <c:v>0.336852724533934</c:v>
                </c:pt>
                <c:pt idx="44">
                  <c:v>0.34980859855446994</c:v>
                </c:pt>
                <c:pt idx="45">
                  <c:v>0.32389685051339817</c:v>
                </c:pt>
                <c:pt idx="46">
                  <c:v>0.37572034659554182</c:v>
                </c:pt>
                <c:pt idx="47">
                  <c:v>0.40163209463661365</c:v>
                </c:pt>
                <c:pt idx="48">
                  <c:v>0.38867622061607782</c:v>
                </c:pt>
                <c:pt idx="49">
                  <c:v>0.40163209463661365</c:v>
                </c:pt>
                <c:pt idx="50">
                  <c:v>0.40163209463661365</c:v>
                </c:pt>
                <c:pt idx="51">
                  <c:v>0.44049971669822136</c:v>
                </c:pt>
                <c:pt idx="52">
                  <c:v>0.44049971669822136</c:v>
                </c:pt>
                <c:pt idx="53">
                  <c:v>0.46641146473929335</c:v>
                </c:pt>
                <c:pt idx="54">
                  <c:v>0.44049971669822136</c:v>
                </c:pt>
                <c:pt idx="55">
                  <c:v>0.45345559071875741</c:v>
                </c:pt>
                <c:pt idx="56">
                  <c:v>0.46641146473929335</c:v>
                </c:pt>
                <c:pt idx="57">
                  <c:v>0.49232321278036528</c:v>
                </c:pt>
                <c:pt idx="58">
                  <c:v>0.50527908680090106</c:v>
                </c:pt>
                <c:pt idx="59">
                  <c:v>0.50527908680090106</c:v>
                </c:pt>
                <c:pt idx="60">
                  <c:v>0.53119083484197305</c:v>
                </c:pt>
                <c:pt idx="61">
                  <c:v>0.55710258288304482</c:v>
                </c:pt>
                <c:pt idx="62">
                  <c:v>0.54414670886250893</c:v>
                </c:pt>
                <c:pt idx="63">
                  <c:v>0.55710258288304482</c:v>
                </c:pt>
                <c:pt idx="64">
                  <c:v>0.55710258288304482</c:v>
                </c:pt>
                <c:pt idx="65">
                  <c:v>0.5700584569035807</c:v>
                </c:pt>
                <c:pt idx="66">
                  <c:v>0.55710258288304482</c:v>
                </c:pt>
                <c:pt idx="67">
                  <c:v>0.59597020494465258</c:v>
                </c:pt>
                <c:pt idx="68">
                  <c:v>0.59597020494465258</c:v>
                </c:pt>
                <c:pt idx="69">
                  <c:v>0.63483782700626035</c:v>
                </c:pt>
                <c:pt idx="70">
                  <c:v>0.62188195298572446</c:v>
                </c:pt>
                <c:pt idx="71">
                  <c:v>0.673705449067868</c:v>
                </c:pt>
                <c:pt idx="72">
                  <c:v>0.64779370102679634</c:v>
                </c:pt>
                <c:pt idx="73">
                  <c:v>0.66074957504733223</c:v>
                </c:pt>
                <c:pt idx="74">
                  <c:v>0.68666132308840411</c:v>
                </c:pt>
                <c:pt idx="75">
                  <c:v>0.673705449067868</c:v>
                </c:pt>
                <c:pt idx="76">
                  <c:v>0.68666132308840411</c:v>
                </c:pt>
                <c:pt idx="77">
                  <c:v>0.71257307112947599</c:v>
                </c:pt>
                <c:pt idx="78">
                  <c:v>0.72552894515001187</c:v>
                </c:pt>
                <c:pt idx="79">
                  <c:v>0.72552894515001187</c:v>
                </c:pt>
                <c:pt idx="80">
                  <c:v>0.73848481917054776</c:v>
                </c:pt>
                <c:pt idx="81">
                  <c:v>0.76439656721161964</c:v>
                </c:pt>
                <c:pt idx="82">
                  <c:v>0.79030831525269152</c:v>
                </c:pt>
                <c:pt idx="83">
                  <c:v>0.77735244123215563</c:v>
                </c:pt>
                <c:pt idx="84">
                  <c:v>0.79030831525269152</c:v>
                </c:pt>
                <c:pt idx="85">
                  <c:v>0.76439656721161964</c:v>
                </c:pt>
                <c:pt idx="86">
                  <c:v>0.80326418927322729</c:v>
                </c:pt>
                <c:pt idx="87">
                  <c:v>0.8162200632937634</c:v>
                </c:pt>
                <c:pt idx="88">
                  <c:v>0.84213181133483517</c:v>
                </c:pt>
                <c:pt idx="89">
                  <c:v>0.86804355937590694</c:v>
                </c:pt>
                <c:pt idx="90">
                  <c:v>0.89395530741697893</c:v>
                </c:pt>
                <c:pt idx="91">
                  <c:v>0.88099943339644271</c:v>
                </c:pt>
                <c:pt idx="92">
                  <c:v>0.88099943339644271</c:v>
                </c:pt>
                <c:pt idx="93">
                  <c:v>0.89395530741697893</c:v>
                </c:pt>
                <c:pt idx="94">
                  <c:v>0.9198670554580507</c:v>
                </c:pt>
                <c:pt idx="95">
                  <c:v>0.89395530741697893</c:v>
                </c:pt>
                <c:pt idx="96">
                  <c:v>0.93282292947858669</c:v>
                </c:pt>
                <c:pt idx="97">
                  <c:v>0.94577880349912258</c:v>
                </c:pt>
                <c:pt idx="98">
                  <c:v>0.95873467751965846</c:v>
                </c:pt>
                <c:pt idx="99">
                  <c:v>0.97169055154019446</c:v>
                </c:pt>
                <c:pt idx="100">
                  <c:v>0.99760229958126634</c:v>
                </c:pt>
                <c:pt idx="101">
                  <c:v>0.97169055154019446</c:v>
                </c:pt>
                <c:pt idx="102">
                  <c:v>1.0235140476223381</c:v>
                </c:pt>
                <c:pt idx="103">
                  <c:v>0.98464642556073056</c:v>
                </c:pt>
                <c:pt idx="104">
                  <c:v>1.0364699216428741</c:v>
                </c:pt>
                <c:pt idx="105">
                  <c:v>1.0235140476223381</c:v>
                </c:pt>
                <c:pt idx="106">
                  <c:v>1.0235140476223381</c:v>
                </c:pt>
                <c:pt idx="107">
                  <c:v>1.0623816696839461</c:v>
                </c:pt>
                <c:pt idx="108">
                  <c:v>1.0753375437044816</c:v>
                </c:pt>
                <c:pt idx="109">
                  <c:v>1.0882934177250179</c:v>
                </c:pt>
                <c:pt idx="110">
                  <c:v>1.1271610397866256</c:v>
                </c:pt>
                <c:pt idx="111">
                  <c:v>1.1012492917455539</c:v>
                </c:pt>
                <c:pt idx="112">
                  <c:v>1.1401169138071614</c:v>
                </c:pt>
                <c:pt idx="113">
                  <c:v>1.1271610397866256</c:v>
                </c:pt>
                <c:pt idx="114">
                  <c:v>1.1530727878276974</c:v>
                </c:pt>
                <c:pt idx="115">
                  <c:v>1.1401169138071614</c:v>
                </c:pt>
                <c:pt idx="116">
                  <c:v>1.1660286618482332</c:v>
                </c:pt>
                <c:pt idx="117">
                  <c:v>1.1660286618482332</c:v>
                </c:pt>
                <c:pt idx="118">
                  <c:v>1.1919404098893052</c:v>
                </c:pt>
                <c:pt idx="119">
                  <c:v>1.2178521579303772</c:v>
                </c:pt>
                <c:pt idx="120">
                  <c:v>1.2308080319509127</c:v>
                </c:pt>
                <c:pt idx="121">
                  <c:v>1.2308080319509127</c:v>
                </c:pt>
                <c:pt idx="122">
                  <c:v>1.2437639059714489</c:v>
                </c:pt>
                <c:pt idx="123">
                  <c:v>1.2567197799919847</c:v>
                </c:pt>
                <c:pt idx="124">
                  <c:v>1.2437639059714489</c:v>
                </c:pt>
                <c:pt idx="125">
                  <c:v>1.2567197799919847</c:v>
                </c:pt>
                <c:pt idx="126">
                  <c:v>1.2696756540125207</c:v>
                </c:pt>
                <c:pt idx="127">
                  <c:v>1.2955874020535927</c:v>
                </c:pt>
                <c:pt idx="128">
                  <c:v>1.3085432760741287</c:v>
                </c:pt>
                <c:pt idx="129">
                  <c:v>1.3085432760741287</c:v>
                </c:pt>
                <c:pt idx="130">
                  <c:v>1.3214991500946645</c:v>
                </c:pt>
                <c:pt idx="131">
                  <c:v>1.3344550241152004</c:v>
                </c:pt>
                <c:pt idx="132">
                  <c:v>1.3603667721562722</c:v>
                </c:pt>
                <c:pt idx="133">
                  <c:v>1.3862785201973438</c:v>
                </c:pt>
                <c:pt idx="134">
                  <c:v>1.3603667721562722</c:v>
                </c:pt>
                <c:pt idx="135">
                  <c:v>1.3733226461768082</c:v>
                </c:pt>
                <c:pt idx="136">
                  <c:v>1.412190268238416</c:v>
                </c:pt>
                <c:pt idx="137">
                  <c:v>1.425146142258952</c:v>
                </c:pt>
                <c:pt idx="138">
                  <c:v>1.412190268238416</c:v>
                </c:pt>
                <c:pt idx="139">
                  <c:v>1.438102016279488</c:v>
                </c:pt>
                <c:pt idx="140">
                  <c:v>1.4510578903000237</c:v>
                </c:pt>
                <c:pt idx="141">
                  <c:v>1.4510578903000237</c:v>
                </c:pt>
                <c:pt idx="142">
                  <c:v>1.438102016279488</c:v>
                </c:pt>
                <c:pt idx="143">
                  <c:v>1.4899255123616315</c:v>
                </c:pt>
                <c:pt idx="144">
                  <c:v>1.4640137643205595</c:v>
                </c:pt>
                <c:pt idx="145">
                  <c:v>1.4899255123616315</c:v>
                </c:pt>
                <c:pt idx="146">
                  <c:v>1.5158372604027033</c:v>
                </c:pt>
                <c:pt idx="147">
                  <c:v>1.5417490084437753</c:v>
                </c:pt>
                <c:pt idx="148">
                  <c:v>1.567660756484847</c:v>
                </c:pt>
                <c:pt idx="149">
                  <c:v>1.5417490084437753</c:v>
                </c:pt>
                <c:pt idx="150">
                  <c:v>1.580616630505383</c:v>
                </c:pt>
                <c:pt idx="151">
                  <c:v>1.580616630505383</c:v>
                </c:pt>
                <c:pt idx="152">
                  <c:v>1.593572504525919</c:v>
                </c:pt>
                <c:pt idx="153">
                  <c:v>1.6065283785464546</c:v>
                </c:pt>
                <c:pt idx="154">
                  <c:v>1.6453960006080623</c:v>
                </c:pt>
                <c:pt idx="155">
                  <c:v>1.593572504525919</c:v>
                </c:pt>
                <c:pt idx="156">
                  <c:v>1.6583518746285988</c:v>
                </c:pt>
                <c:pt idx="157">
                  <c:v>1.6324401265875268</c:v>
                </c:pt>
                <c:pt idx="158">
                  <c:v>1.6583518746285988</c:v>
                </c:pt>
                <c:pt idx="159">
                  <c:v>1.6842636226696703</c:v>
                </c:pt>
                <c:pt idx="160">
                  <c:v>1.6842636226696703</c:v>
                </c:pt>
                <c:pt idx="161">
                  <c:v>1.7231312447312779</c:v>
                </c:pt>
                <c:pt idx="162">
                  <c:v>1.7101753707107421</c:v>
                </c:pt>
                <c:pt idx="163">
                  <c:v>1.7231312447312779</c:v>
                </c:pt>
                <c:pt idx="164">
                  <c:v>1.7231312447312779</c:v>
                </c:pt>
                <c:pt idx="165">
                  <c:v>1.7490429927723501</c:v>
                </c:pt>
                <c:pt idx="166">
                  <c:v>1.7619988667928854</c:v>
                </c:pt>
                <c:pt idx="167">
                  <c:v>1.7879106148339579</c:v>
                </c:pt>
                <c:pt idx="168">
                  <c:v>1.8008664888544936</c:v>
                </c:pt>
                <c:pt idx="169">
                  <c:v>1.8267782368955652</c:v>
                </c:pt>
                <c:pt idx="170">
                  <c:v>1.8138223628750296</c:v>
                </c:pt>
                <c:pt idx="171">
                  <c:v>1.8138223628750296</c:v>
                </c:pt>
                <c:pt idx="172">
                  <c:v>1.8397341109161014</c:v>
                </c:pt>
                <c:pt idx="173">
                  <c:v>1.8915576069982452</c:v>
                </c:pt>
                <c:pt idx="174">
                  <c:v>1.8526899849366374</c:v>
                </c:pt>
                <c:pt idx="175">
                  <c:v>1.8915576069982452</c:v>
                </c:pt>
                <c:pt idx="176">
                  <c:v>1.8786017329777096</c:v>
                </c:pt>
                <c:pt idx="177">
                  <c:v>1.9045134810187812</c:v>
                </c:pt>
                <c:pt idx="178">
                  <c:v>1.9174693550393169</c:v>
                </c:pt>
                <c:pt idx="179">
                  <c:v>1.9304252290598534</c:v>
                </c:pt>
                <c:pt idx="180">
                  <c:v>1.9433811030803889</c:v>
                </c:pt>
                <c:pt idx="181">
                  <c:v>1.9433811030803889</c:v>
                </c:pt>
                <c:pt idx="182">
                  <c:v>1.9692928511214611</c:v>
                </c:pt>
                <c:pt idx="183">
                  <c:v>1.9692928511214611</c:v>
                </c:pt>
                <c:pt idx="184">
                  <c:v>1.9952045991625327</c:v>
                </c:pt>
                <c:pt idx="185">
                  <c:v>1.9822487251419967</c:v>
                </c:pt>
                <c:pt idx="186">
                  <c:v>1.9822487251419967</c:v>
                </c:pt>
                <c:pt idx="187">
                  <c:v>2.0081604731830685</c:v>
                </c:pt>
                <c:pt idx="188">
                  <c:v>2.0340722212241404</c:v>
                </c:pt>
                <c:pt idx="189">
                  <c:v>2.0470280952446762</c:v>
                </c:pt>
                <c:pt idx="190">
                  <c:v>2.0470280952446762</c:v>
                </c:pt>
                <c:pt idx="191">
                  <c:v>2.0729398432857482</c:v>
                </c:pt>
                <c:pt idx="192">
                  <c:v>2.0858957173062835</c:v>
                </c:pt>
                <c:pt idx="193">
                  <c:v>2.0599839692652124</c:v>
                </c:pt>
                <c:pt idx="194">
                  <c:v>2.0858957173062835</c:v>
                </c:pt>
                <c:pt idx="195">
                  <c:v>2.1506750874089633</c:v>
                </c:pt>
                <c:pt idx="196">
                  <c:v>2.111807465347356</c:v>
                </c:pt>
                <c:pt idx="197">
                  <c:v>2.1506750874089633</c:v>
                </c:pt>
                <c:pt idx="198">
                  <c:v>2.1765868354500357</c:v>
                </c:pt>
                <c:pt idx="199">
                  <c:v>2.1765868354500357</c:v>
                </c:pt>
                <c:pt idx="200">
                  <c:v>2.1636309614294995</c:v>
                </c:pt>
                <c:pt idx="201">
                  <c:v>2.1895427094705711</c:v>
                </c:pt>
                <c:pt idx="202">
                  <c:v>2.1895427094705711</c:v>
                </c:pt>
                <c:pt idx="203">
                  <c:v>2.2024985834911077</c:v>
                </c:pt>
                <c:pt idx="204">
                  <c:v>2.2154544575116435</c:v>
                </c:pt>
                <c:pt idx="205">
                  <c:v>2.2543220795732513</c:v>
                </c:pt>
                <c:pt idx="206">
                  <c:v>2.2543220795732513</c:v>
                </c:pt>
                <c:pt idx="207">
                  <c:v>2.2543220795732513</c:v>
                </c:pt>
                <c:pt idx="208">
                  <c:v>2.2672779535937875</c:v>
                </c:pt>
                <c:pt idx="209">
                  <c:v>2.2931897016348595</c:v>
                </c:pt>
                <c:pt idx="210">
                  <c:v>2.2931897016348595</c:v>
                </c:pt>
                <c:pt idx="211">
                  <c:v>2.3191014496759306</c:v>
                </c:pt>
                <c:pt idx="212">
                  <c:v>2.3191014496759306</c:v>
                </c:pt>
                <c:pt idx="213">
                  <c:v>2.3191014496759306</c:v>
                </c:pt>
                <c:pt idx="214">
                  <c:v>2.3709249457580746</c:v>
                </c:pt>
                <c:pt idx="215">
                  <c:v>2.3579690717375383</c:v>
                </c:pt>
                <c:pt idx="216">
                  <c:v>2.3709249457580746</c:v>
                </c:pt>
                <c:pt idx="217">
                  <c:v>2.4227484418402181</c:v>
                </c:pt>
                <c:pt idx="218">
                  <c:v>2.3968366937991461</c:v>
                </c:pt>
                <c:pt idx="219">
                  <c:v>2.4227484418402181</c:v>
                </c:pt>
                <c:pt idx="220">
                  <c:v>2.4097925678196819</c:v>
                </c:pt>
                <c:pt idx="221">
                  <c:v>2.4227484418402181</c:v>
                </c:pt>
                <c:pt idx="222">
                  <c:v>2.4486601898812901</c:v>
                </c:pt>
                <c:pt idx="223">
                  <c:v>2.4616160639018254</c:v>
                </c:pt>
                <c:pt idx="224">
                  <c:v>2.4616160639018254</c:v>
                </c:pt>
                <c:pt idx="225">
                  <c:v>2.5134395599839694</c:v>
                </c:pt>
                <c:pt idx="226">
                  <c:v>2.5134395599839694</c:v>
                </c:pt>
                <c:pt idx="227">
                  <c:v>2.4875278119428978</c:v>
                </c:pt>
                <c:pt idx="228">
                  <c:v>2.5004836859634341</c:v>
                </c:pt>
                <c:pt idx="229">
                  <c:v>2.5263954340045056</c:v>
                </c:pt>
                <c:pt idx="230">
                  <c:v>2.5393513080250414</c:v>
                </c:pt>
                <c:pt idx="231">
                  <c:v>2.5393513080250414</c:v>
                </c:pt>
                <c:pt idx="232">
                  <c:v>2.5652630560661138</c:v>
                </c:pt>
                <c:pt idx="233">
                  <c:v>2.5911748041071854</c:v>
                </c:pt>
                <c:pt idx="234">
                  <c:v>2.5911748041071854</c:v>
                </c:pt>
                <c:pt idx="235">
                  <c:v>2.6170865521482574</c:v>
                </c:pt>
                <c:pt idx="236">
                  <c:v>2.6170865521482574</c:v>
                </c:pt>
                <c:pt idx="237">
                  <c:v>2.6170865521482574</c:v>
                </c:pt>
                <c:pt idx="238">
                  <c:v>2.6559541742098647</c:v>
                </c:pt>
                <c:pt idx="239">
                  <c:v>2.6300424261687931</c:v>
                </c:pt>
                <c:pt idx="240">
                  <c:v>2.6818659222509367</c:v>
                </c:pt>
                <c:pt idx="241">
                  <c:v>2.694821796271472</c:v>
                </c:pt>
                <c:pt idx="242">
                  <c:v>2.694821796271472</c:v>
                </c:pt>
                <c:pt idx="243">
                  <c:v>2.7077776702920087</c:v>
                </c:pt>
                <c:pt idx="244">
                  <c:v>2.7336894183330798</c:v>
                </c:pt>
                <c:pt idx="245">
                  <c:v>2.7336894183330798</c:v>
                </c:pt>
                <c:pt idx="246">
                  <c:v>2.7207335443125444</c:v>
                </c:pt>
                <c:pt idx="247">
                  <c:v>2.7596011663741522</c:v>
                </c:pt>
                <c:pt idx="248">
                  <c:v>2.7725570403946875</c:v>
                </c:pt>
                <c:pt idx="249">
                  <c:v>2.7855129144152242</c:v>
                </c:pt>
                <c:pt idx="250">
                  <c:v>2.7984687884357595</c:v>
                </c:pt>
                <c:pt idx="251">
                  <c:v>2.7984687884357595</c:v>
                </c:pt>
                <c:pt idx="252">
                  <c:v>2.8373364104973673</c:v>
                </c:pt>
                <c:pt idx="253">
                  <c:v>2.850292284517904</c:v>
                </c:pt>
                <c:pt idx="254">
                  <c:v>2.8114246624562962</c:v>
                </c:pt>
                <c:pt idx="255">
                  <c:v>2.850292284517904</c:v>
                </c:pt>
                <c:pt idx="256">
                  <c:v>2.850292284517904</c:v>
                </c:pt>
                <c:pt idx="257">
                  <c:v>2.8762040325589759</c:v>
                </c:pt>
                <c:pt idx="258">
                  <c:v>2.8891599065795113</c:v>
                </c:pt>
                <c:pt idx="259">
                  <c:v>2.9021157806000475</c:v>
                </c:pt>
                <c:pt idx="260">
                  <c:v>2.9150716546205833</c:v>
                </c:pt>
                <c:pt idx="261">
                  <c:v>2.928027528641119</c:v>
                </c:pt>
                <c:pt idx="262">
                  <c:v>2.9409834026616557</c:v>
                </c:pt>
                <c:pt idx="263">
                  <c:v>2.9409834026616557</c:v>
                </c:pt>
                <c:pt idx="264">
                  <c:v>2.9668951507027268</c:v>
                </c:pt>
                <c:pt idx="265">
                  <c:v>3.0057627727643346</c:v>
                </c:pt>
                <c:pt idx="266">
                  <c:v>2.979851024723263</c:v>
                </c:pt>
                <c:pt idx="267">
                  <c:v>2.979851024723263</c:v>
                </c:pt>
                <c:pt idx="268">
                  <c:v>3.0057627727643346</c:v>
                </c:pt>
                <c:pt idx="269">
                  <c:v>3.0316745208054066</c:v>
                </c:pt>
                <c:pt idx="270">
                  <c:v>3.0446303948259428</c:v>
                </c:pt>
                <c:pt idx="271">
                  <c:v>3.0575862688464785</c:v>
                </c:pt>
                <c:pt idx="272">
                  <c:v>3.0446303948259428</c:v>
                </c:pt>
                <c:pt idx="273">
                  <c:v>3.0575862688464785</c:v>
                </c:pt>
                <c:pt idx="274">
                  <c:v>3.0705421428670139</c:v>
                </c:pt>
                <c:pt idx="275">
                  <c:v>3.0705421428670139</c:v>
                </c:pt>
                <c:pt idx="276">
                  <c:v>3.1223656389491583</c:v>
                </c:pt>
                <c:pt idx="277">
                  <c:v>3.1223656389491583</c:v>
                </c:pt>
                <c:pt idx="278">
                  <c:v>3.1482773869902294</c:v>
                </c:pt>
                <c:pt idx="279">
                  <c:v>3.1482773869902294</c:v>
                </c:pt>
                <c:pt idx="280">
                  <c:v>3.1482773869902294</c:v>
                </c:pt>
                <c:pt idx="281">
                  <c:v>3.1482773869902294</c:v>
                </c:pt>
                <c:pt idx="282">
                  <c:v>3.1741891350313027</c:v>
                </c:pt>
                <c:pt idx="283">
                  <c:v>3.2001008830723738</c:v>
                </c:pt>
                <c:pt idx="284">
                  <c:v>3.2001008830723738</c:v>
                </c:pt>
                <c:pt idx="285">
                  <c:v>3.2130567570929092</c:v>
                </c:pt>
                <c:pt idx="286">
                  <c:v>3.2260126311134449</c:v>
                </c:pt>
                <c:pt idx="287">
                  <c:v>3.2519243791545174</c:v>
                </c:pt>
                <c:pt idx="288">
                  <c:v>3.2519243791545174</c:v>
                </c:pt>
                <c:pt idx="289">
                  <c:v>3.2519243791545174</c:v>
                </c:pt>
                <c:pt idx="290">
                  <c:v>3.3037478752366609</c:v>
                </c:pt>
                <c:pt idx="291">
                  <c:v>3.2778361271955894</c:v>
                </c:pt>
                <c:pt idx="292">
                  <c:v>3.3167037492571976</c:v>
                </c:pt>
                <c:pt idx="293">
                  <c:v>3.3167037492571976</c:v>
                </c:pt>
                <c:pt idx="294">
                  <c:v>3.3296596232777329</c:v>
                </c:pt>
                <c:pt idx="295">
                  <c:v>3.3685272453393407</c:v>
                </c:pt>
                <c:pt idx="296">
                  <c:v>3.3555713713188049</c:v>
                </c:pt>
                <c:pt idx="297">
                  <c:v>3.3814831193598769</c:v>
                </c:pt>
                <c:pt idx="298">
                  <c:v>3.4203507414214842</c:v>
                </c:pt>
                <c:pt idx="299">
                  <c:v>3.4333066154420204</c:v>
                </c:pt>
                <c:pt idx="300">
                  <c:v>3.4203507414214842</c:v>
                </c:pt>
                <c:pt idx="301">
                  <c:v>3.4203507414214842</c:v>
                </c:pt>
                <c:pt idx="302">
                  <c:v>3.4462624894625558</c:v>
                </c:pt>
                <c:pt idx="303">
                  <c:v>3.4592183634830924</c:v>
                </c:pt>
                <c:pt idx="304">
                  <c:v>3.4462624894625558</c:v>
                </c:pt>
                <c:pt idx="305">
                  <c:v>3.4592183634830924</c:v>
                </c:pt>
                <c:pt idx="306">
                  <c:v>3.485130111524164</c:v>
                </c:pt>
                <c:pt idx="307">
                  <c:v>3.4721742375036277</c:v>
                </c:pt>
                <c:pt idx="308">
                  <c:v>3.5110418595652355</c:v>
                </c:pt>
                <c:pt idx="309">
                  <c:v>3.5369536076063075</c:v>
                </c:pt>
                <c:pt idx="310">
                  <c:v>3.5239977335857708</c:v>
                </c:pt>
                <c:pt idx="311">
                  <c:v>3.5369536076063075</c:v>
                </c:pt>
                <c:pt idx="312">
                  <c:v>3.5499094816268428</c:v>
                </c:pt>
                <c:pt idx="313">
                  <c:v>3.6146888517295235</c:v>
                </c:pt>
                <c:pt idx="314">
                  <c:v>3.5758212296679157</c:v>
                </c:pt>
                <c:pt idx="315">
                  <c:v>3.5758212296679157</c:v>
                </c:pt>
                <c:pt idx="316">
                  <c:v>3.640600599770595</c:v>
                </c:pt>
                <c:pt idx="317">
                  <c:v>3.6146888517295235</c:v>
                </c:pt>
                <c:pt idx="318">
                  <c:v>3.6276447257500593</c:v>
                </c:pt>
                <c:pt idx="319">
                  <c:v>3.6276447257500593</c:v>
                </c:pt>
                <c:pt idx="320">
                  <c:v>3.6535564737911304</c:v>
                </c:pt>
                <c:pt idx="321">
                  <c:v>3.666512347811667</c:v>
                </c:pt>
                <c:pt idx="322">
                  <c:v>3.692424095852739</c:v>
                </c:pt>
                <c:pt idx="323">
                  <c:v>3.666512347811667</c:v>
                </c:pt>
                <c:pt idx="324">
                  <c:v>3.692424095852739</c:v>
                </c:pt>
                <c:pt idx="325">
                  <c:v>3.7312917179143468</c:v>
                </c:pt>
                <c:pt idx="326">
                  <c:v>3.7183358438938106</c:v>
                </c:pt>
                <c:pt idx="327">
                  <c:v>3.7053799698732748</c:v>
                </c:pt>
                <c:pt idx="328">
                  <c:v>3.7572034659554192</c:v>
                </c:pt>
                <c:pt idx="329">
                  <c:v>3.7831152139964903</c:v>
                </c:pt>
                <c:pt idx="330">
                  <c:v>3.7831152139964903</c:v>
                </c:pt>
                <c:pt idx="331">
                  <c:v>3.8090269620375623</c:v>
                </c:pt>
                <c:pt idx="332">
                  <c:v>3.7701593399759545</c:v>
                </c:pt>
                <c:pt idx="333">
                  <c:v>3.8219828360580981</c:v>
                </c:pt>
                <c:pt idx="334">
                  <c:v>3.8349387100786339</c:v>
                </c:pt>
                <c:pt idx="335">
                  <c:v>3.8349387100786339</c:v>
                </c:pt>
                <c:pt idx="336">
                  <c:v>3.8478945840991701</c:v>
                </c:pt>
                <c:pt idx="337">
                  <c:v>3.8867622061607778</c:v>
                </c:pt>
                <c:pt idx="338">
                  <c:v>3.8997180801813136</c:v>
                </c:pt>
                <c:pt idx="339">
                  <c:v>3.9126739542018498</c:v>
                </c:pt>
                <c:pt idx="340">
                  <c:v>3.8997180801813136</c:v>
                </c:pt>
                <c:pt idx="341">
                  <c:v>3.9385857022429223</c:v>
                </c:pt>
                <c:pt idx="342">
                  <c:v>3.9256298282223865</c:v>
                </c:pt>
                <c:pt idx="343">
                  <c:v>0</c:v>
                </c:pt>
                <c:pt idx="346">
                  <c:v>3.9385857022429223</c:v>
                </c:pt>
                <c:pt idx="348">
                  <c:v>2.3631514213457532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51-427E-9ED5-32A33FF00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772824"/>
        <c:axId val="487921696"/>
      </c:scatterChart>
      <c:valAx>
        <c:axId val="18177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921696"/>
        <c:crosses val="autoZero"/>
        <c:crossBetween val="midCat"/>
      </c:valAx>
      <c:valAx>
        <c:axId val="48792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772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8.1.10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8.1_10'!$H$9:$H$375</c:f>
              <c:numCache>
                <c:formatCode>General</c:formatCode>
                <c:ptCount val="367"/>
                <c:pt idx="0">
                  <c:v>0</c:v>
                </c:pt>
                <c:pt idx="1">
                  <c:v>1.13454E-5</c:v>
                </c:pt>
                <c:pt idx="2">
                  <c:v>9.6263999999999999E-6</c:v>
                </c:pt>
                <c:pt idx="3">
                  <c:v>8.5949999999999999E-6</c:v>
                </c:pt>
                <c:pt idx="4">
                  <c:v>8.5949999999999999E-6</c:v>
                </c:pt>
                <c:pt idx="5">
                  <c:v>8.5949999999999999E-6</c:v>
                </c:pt>
                <c:pt idx="6">
                  <c:v>1.0314000000000002E-5</c:v>
                </c:pt>
                <c:pt idx="7">
                  <c:v>1.4439600000000003E-5</c:v>
                </c:pt>
                <c:pt idx="8">
                  <c:v>2.0628000000000003E-5</c:v>
                </c:pt>
                <c:pt idx="9">
                  <c:v>2.3034600000000001E-5</c:v>
                </c:pt>
                <c:pt idx="10">
                  <c:v>2.6816400000000003E-5</c:v>
                </c:pt>
                <c:pt idx="11">
                  <c:v>2.9910599999999998E-5</c:v>
                </c:pt>
                <c:pt idx="12">
                  <c:v>3.1973400000000001E-5</c:v>
                </c:pt>
                <c:pt idx="13">
                  <c:v>3.4723800000000008E-5</c:v>
                </c:pt>
                <c:pt idx="14">
                  <c:v>3.8161800000000005E-5</c:v>
                </c:pt>
                <c:pt idx="15">
                  <c:v>4.0568400000000003E-5</c:v>
                </c:pt>
                <c:pt idx="16">
                  <c:v>4.2975000000000008E-5</c:v>
                </c:pt>
                <c:pt idx="17">
                  <c:v>4.6413000000000004E-5</c:v>
                </c:pt>
                <c:pt idx="18">
                  <c:v>4.9851000000000008E-5</c:v>
                </c:pt>
                <c:pt idx="19">
                  <c:v>5.2257600000000006E-5</c:v>
                </c:pt>
                <c:pt idx="20">
                  <c:v>5.4320400000000016E-5</c:v>
                </c:pt>
                <c:pt idx="21">
                  <c:v>5.8446000000000009E-5</c:v>
                </c:pt>
                <c:pt idx="22">
                  <c:v>6.1196400000000002E-5</c:v>
                </c:pt>
                <c:pt idx="23">
                  <c:v>6.3602999999999994E-5</c:v>
                </c:pt>
                <c:pt idx="24">
                  <c:v>6.6697200000000016E-5</c:v>
                </c:pt>
                <c:pt idx="25">
                  <c:v>7.0135200000000006E-5</c:v>
                </c:pt>
                <c:pt idx="26">
                  <c:v>7.2198000000000002E-5</c:v>
                </c:pt>
                <c:pt idx="27">
                  <c:v>7.4948400000000002E-5</c:v>
                </c:pt>
                <c:pt idx="28">
                  <c:v>7.8042600000000024E-5</c:v>
                </c:pt>
                <c:pt idx="29">
                  <c:v>8.0793000000000011E-5</c:v>
                </c:pt>
                <c:pt idx="30">
                  <c:v>8.3199600000000002E-5</c:v>
                </c:pt>
                <c:pt idx="31">
                  <c:v>8.6293800000000011E-5</c:v>
                </c:pt>
                <c:pt idx="32">
                  <c:v>9.0075600000000009E-5</c:v>
                </c:pt>
                <c:pt idx="33">
                  <c:v>9.24822E-5</c:v>
                </c:pt>
                <c:pt idx="34">
                  <c:v>9.4888800000000005E-5</c:v>
                </c:pt>
                <c:pt idx="35">
                  <c:v>9.7983000000000014E-5</c:v>
                </c:pt>
                <c:pt idx="36">
                  <c:v>1.01421E-4</c:v>
                </c:pt>
                <c:pt idx="37">
                  <c:v>1.038276E-4</c:v>
                </c:pt>
                <c:pt idx="38">
                  <c:v>1.0657800000000002E-4</c:v>
                </c:pt>
                <c:pt idx="39">
                  <c:v>1.10016E-4</c:v>
                </c:pt>
                <c:pt idx="40">
                  <c:v>1.1276640000000003E-4</c:v>
                </c:pt>
                <c:pt idx="41">
                  <c:v>1.1517300000000002E-4</c:v>
                </c:pt>
                <c:pt idx="42">
                  <c:v>1.1792339999999999E-4</c:v>
                </c:pt>
                <c:pt idx="43">
                  <c:v>1.2136139999999999E-4</c:v>
                </c:pt>
                <c:pt idx="44">
                  <c:v>1.2376799999999998E-4</c:v>
                </c:pt>
                <c:pt idx="45">
                  <c:v>1.2617460000000002E-4</c:v>
                </c:pt>
                <c:pt idx="46">
                  <c:v>1.2995640000000003E-4</c:v>
                </c:pt>
                <c:pt idx="47">
                  <c:v>1.3270680000000004E-4</c:v>
                </c:pt>
                <c:pt idx="48">
                  <c:v>1.3511339999999999E-4</c:v>
                </c:pt>
                <c:pt idx="49">
                  <c:v>1.3786380000000001E-4</c:v>
                </c:pt>
                <c:pt idx="50">
                  <c:v>1.4164560000000002E-4</c:v>
                </c:pt>
                <c:pt idx="51">
                  <c:v>1.440522E-4</c:v>
                </c:pt>
                <c:pt idx="52">
                  <c:v>1.4680260000000001E-4</c:v>
                </c:pt>
                <c:pt idx="53">
                  <c:v>1.5024060000000001E-4</c:v>
                </c:pt>
                <c:pt idx="54">
                  <c:v>1.52991E-4</c:v>
                </c:pt>
                <c:pt idx="55">
                  <c:v>1.553976E-4</c:v>
                </c:pt>
                <c:pt idx="56">
                  <c:v>1.5814800000000002E-4</c:v>
                </c:pt>
                <c:pt idx="57">
                  <c:v>1.6124220000000001E-4</c:v>
                </c:pt>
                <c:pt idx="58">
                  <c:v>1.6399260000000003E-4</c:v>
                </c:pt>
                <c:pt idx="59">
                  <c:v>1.660554E-4</c:v>
                </c:pt>
                <c:pt idx="60">
                  <c:v>1.694934E-4</c:v>
                </c:pt>
                <c:pt idx="61">
                  <c:v>1.7293139999999998E-4</c:v>
                </c:pt>
                <c:pt idx="62">
                  <c:v>1.7533800000000001E-4</c:v>
                </c:pt>
                <c:pt idx="63">
                  <c:v>1.7774460000000004E-4</c:v>
                </c:pt>
                <c:pt idx="64">
                  <c:v>1.815264E-4</c:v>
                </c:pt>
                <c:pt idx="65">
                  <c:v>1.8462059999999999E-4</c:v>
                </c:pt>
                <c:pt idx="66">
                  <c:v>1.8668340000000002E-4</c:v>
                </c:pt>
                <c:pt idx="67">
                  <c:v>1.9012139999999999E-4</c:v>
                </c:pt>
                <c:pt idx="68">
                  <c:v>1.9321560000000001E-4</c:v>
                </c:pt>
                <c:pt idx="69">
                  <c:v>1.9527840000000001E-4</c:v>
                </c:pt>
                <c:pt idx="70">
                  <c:v>1.9802880000000002E-4</c:v>
                </c:pt>
                <c:pt idx="71">
                  <c:v>2.0112300000000002E-4</c:v>
                </c:pt>
                <c:pt idx="72">
                  <c:v>2.0421720000000004E-4</c:v>
                </c:pt>
                <c:pt idx="73">
                  <c:v>2.0662380000000002E-4</c:v>
                </c:pt>
                <c:pt idx="74">
                  <c:v>2.0937420000000003E-4</c:v>
                </c:pt>
                <c:pt idx="75">
                  <c:v>2.1315600000000004E-4</c:v>
                </c:pt>
                <c:pt idx="76">
                  <c:v>2.1556260000000002E-4</c:v>
                </c:pt>
                <c:pt idx="77">
                  <c:v>2.1796919999999997E-4</c:v>
                </c:pt>
                <c:pt idx="78">
                  <c:v>2.2140719999999998E-4</c:v>
                </c:pt>
                <c:pt idx="79">
                  <c:v>2.2450139999999997E-4</c:v>
                </c:pt>
                <c:pt idx="80">
                  <c:v>2.2690800000000003E-4</c:v>
                </c:pt>
                <c:pt idx="81">
                  <c:v>2.2965840000000002E-4</c:v>
                </c:pt>
                <c:pt idx="82">
                  <c:v>2.3344019999999997E-4</c:v>
                </c:pt>
                <c:pt idx="83">
                  <c:v>2.3584679999999998E-4</c:v>
                </c:pt>
                <c:pt idx="84">
                  <c:v>2.3825340000000001E-4</c:v>
                </c:pt>
                <c:pt idx="85">
                  <c:v>2.4134760000000001E-4</c:v>
                </c:pt>
                <c:pt idx="86">
                  <c:v>2.4444180000000003E-4</c:v>
                </c:pt>
                <c:pt idx="87">
                  <c:v>2.4684840000000001E-4</c:v>
                </c:pt>
                <c:pt idx="88">
                  <c:v>2.4959880000000002E-4</c:v>
                </c:pt>
                <c:pt idx="89">
                  <c:v>2.5338060000000003E-4</c:v>
                </c:pt>
                <c:pt idx="90">
                  <c:v>2.5578720000000001E-4</c:v>
                </c:pt>
                <c:pt idx="91">
                  <c:v>2.5819379999999999E-4</c:v>
                </c:pt>
                <c:pt idx="92">
                  <c:v>2.609442E-4</c:v>
                </c:pt>
                <c:pt idx="93">
                  <c:v>2.6472600000000001E-4</c:v>
                </c:pt>
                <c:pt idx="94">
                  <c:v>2.6713260000000005E-4</c:v>
                </c:pt>
                <c:pt idx="95">
                  <c:v>2.69883E-4</c:v>
                </c:pt>
                <c:pt idx="96">
                  <c:v>2.7366480000000002E-4</c:v>
                </c:pt>
                <c:pt idx="97">
                  <c:v>2.7607139999999999E-4</c:v>
                </c:pt>
                <c:pt idx="98">
                  <c:v>2.7847800000000003E-4</c:v>
                </c:pt>
                <c:pt idx="99">
                  <c:v>2.8122840000000004E-4</c:v>
                </c:pt>
                <c:pt idx="100">
                  <c:v>2.8432259999999998E-4</c:v>
                </c:pt>
                <c:pt idx="101">
                  <c:v>2.8707299999999999E-4</c:v>
                </c:pt>
                <c:pt idx="102">
                  <c:v>2.8947959999999997E-4</c:v>
                </c:pt>
                <c:pt idx="103">
                  <c:v>2.929176E-4</c:v>
                </c:pt>
                <c:pt idx="104">
                  <c:v>2.9635560000000003E-4</c:v>
                </c:pt>
                <c:pt idx="105">
                  <c:v>2.9841840000000003E-4</c:v>
                </c:pt>
                <c:pt idx="106">
                  <c:v>3.0116879999999999E-4</c:v>
                </c:pt>
                <c:pt idx="107">
                  <c:v>3.049506E-4</c:v>
                </c:pt>
                <c:pt idx="108">
                  <c:v>3.0735719999999998E-4</c:v>
                </c:pt>
                <c:pt idx="109">
                  <c:v>3.0976380000000001E-4</c:v>
                </c:pt>
                <c:pt idx="110">
                  <c:v>3.1354560000000002E-4</c:v>
                </c:pt>
                <c:pt idx="111">
                  <c:v>3.1629600000000004E-4</c:v>
                </c:pt>
                <c:pt idx="112">
                  <c:v>3.1870260000000001E-4</c:v>
                </c:pt>
                <c:pt idx="113">
                  <c:v>3.2145299999999997E-4</c:v>
                </c:pt>
                <c:pt idx="114">
                  <c:v>3.2454720000000002E-4</c:v>
                </c:pt>
                <c:pt idx="115">
                  <c:v>3.2729760000000004E-4</c:v>
                </c:pt>
                <c:pt idx="116">
                  <c:v>3.2970420000000001E-4</c:v>
                </c:pt>
                <c:pt idx="117">
                  <c:v>3.3314220000000004E-4</c:v>
                </c:pt>
                <c:pt idx="118">
                  <c:v>3.3623640000000004E-4</c:v>
                </c:pt>
                <c:pt idx="119">
                  <c:v>3.3864300000000002E-4</c:v>
                </c:pt>
                <c:pt idx="120">
                  <c:v>3.4104959999999999E-4</c:v>
                </c:pt>
                <c:pt idx="121">
                  <c:v>3.4448759999999997E-4</c:v>
                </c:pt>
                <c:pt idx="122">
                  <c:v>3.4758180000000002E-4</c:v>
                </c:pt>
                <c:pt idx="123">
                  <c:v>3.499884E-4</c:v>
                </c:pt>
                <c:pt idx="124">
                  <c:v>3.5308260000000005E-4</c:v>
                </c:pt>
                <c:pt idx="125">
                  <c:v>3.5652060000000002E-4</c:v>
                </c:pt>
                <c:pt idx="126">
                  <c:v>3.5892720000000006E-4</c:v>
                </c:pt>
                <c:pt idx="127">
                  <c:v>3.6133380000000003E-4</c:v>
                </c:pt>
                <c:pt idx="128">
                  <c:v>3.6477180000000006E-4</c:v>
                </c:pt>
                <c:pt idx="129">
                  <c:v>3.67866E-4</c:v>
                </c:pt>
                <c:pt idx="130">
                  <c:v>3.699288E-4</c:v>
                </c:pt>
                <c:pt idx="131">
                  <c:v>3.7267920000000001E-4</c:v>
                </c:pt>
                <c:pt idx="132">
                  <c:v>3.7646100000000003E-4</c:v>
                </c:pt>
                <c:pt idx="133">
                  <c:v>3.788676E-4</c:v>
                </c:pt>
                <c:pt idx="134">
                  <c:v>3.8127419999999998E-4</c:v>
                </c:pt>
                <c:pt idx="135">
                  <c:v>3.8436840000000003E-4</c:v>
                </c:pt>
                <c:pt idx="136">
                  <c:v>3.8780640000000001E-4</c:v>
                </c:pt>
                <c:pt idx="137">
                  <c:v>3.9021300000000004E-4</c:v>
                </c:pt>
                <c:pt idx="138">
                  <c:v>3.929634E-4</c:v>
                </c:pt>
                <c:pt idx="139">
                  <c:v>3.9674520000000001E-4</c:v>
                </c:pt>
                <c:pt idx="140">
                  <c:v>3.9949560000000008E-4</c:v>
                </c:pt>
                <c:pt idx="141">
                  <c:v>4.0155840000000008E-4</c:v>
                </c:pt>
                <c:pt idx="142">
                  <c:v>4.0430879999999998E-4</c:v>
                </c:pt>
                <c:pt idx="143">
                  <c:v>4.0809059999999999E-4</c:v>
                </c:pt>
                <c:pt idx="144">
                  <c:v>4.1015339999999999E-4</c:v>
                </c:pt>
                <c:pt idx="145">
                  <c:v>4.1256000000000002E-4</c:v>
                </c:pt>
                <c:pt idx="146">
                  <c:v>4.1668560000000012E-4</c:v>
                </c:pt>
                <c:pt idx="147">
                  <c:v>4.1943600000000003E-4</c:v>
                </c:pt>
                <c:pt idx="148">
                  <c:v>4.2149880000000008E-4</c:v>
                </c:pt>
                <c:pt idx="149">
                  <c:v>4.2424920000000004E-4</c:v>
                </c:pt>
                <c:pt idx="150">
                  <c:v>4.28031E-4</c:v>
                </c:pt>
                <c:pt idx="151">
                  <c:v>4.3043760000000003E-4</c:v>
                </c:pt>
                <c:pt idx="152">
                  <c:v>4.3318799999999999E-4</c:v>
                </c:pt>
                <c:pt idx="153">
                  <c:v>4.3662600000000007E-4</c:v>
                </c:pt>
                <c:pt idx="154">
                  <c:v>4.3937639999999998E-4</c:v>
                </c:pt>
                <c:pt idx="155">
                  <c:v>4.4178300000000006E-4</c:v>
                </c:pt>
                <c:pt idx="156">
                  <c:v>4.4453340000000008E-4</c:v>
                </c:pt>
                <c:pt idx="157">
                  <c:v>4.4797140000000005E-4</c:v>
                </c:pt>
                <c:pt idx="158">
                  <c:v>4.5037800000000008E-4</c:v>
                </c:pt>
                <c:pt idx="159">
                  <c:v>4.5278460000000001E-4</c:v>
                </c:pt>
                <c:pt idx="160">
                  <c:v>4.5656640000000002E-4</c:v>
                </c:pt>
                <c:pt idx="161">
                  <c:v>4.5966060000000002E-4</c:v>
                </c:pt>
                <c:pt idx="162">
                  <c:v>4.6172340000000007E-4</c:v>
                </c:pt>
                <c:pt idx="163">
                  <c:v>4.641300000000001E-4</c:v>
                </c:pt>
                <c:pt idx="164">
                  <c:v>4.679118E-4</c:v>
                </c:pt>
                <c:pt idx="165">
                  <c:v>4.7066219999999996E-4</c:v>
                </c:pt>
                <c:pt idx="166">
                  <c:v>4.7306880000000005E-4</c:v>
                </c:pt>
                <c:pt idx="167">
                  <c:v>4.7650680000000002E-4</c:v>
                </c:pt>
                <c:pt idx="168">
                  <c:v>4.7960100000000007E-4</c:v>
                </c:pt>
                <c:pt idx="169">
                  <c:v>4.8200760000000005E-4</c:v>
                </c:pt>
                <c:pt idx="170">
                  <c:v>4.8475799999999996E-4</c:v>
                </c:pt>
                <c:pt idx="171">
                  <c:v>4.8819599999999993E-4</c:v>
                </c:pt>
                <c:pt idx="172">
                  <c:v>4.9094640000000005E-4</c:v>
                </c:pt>
                <c:pt idx="173">
                  <c:v>4.9300920000000005E-4</c:v>
                </c:pt>
                <c:pt idx="174">
                  <c:v>4.9644720000000008E-4</c:v>
                </c:pt>
                <c:pt idx="175">
                  <c:v>4.9988520000000011E-4</c:v>
                </c:pt>
                <c:pt idx="176">
                  <c:v>5.01948E-4</c:v>
                </c:pt>
                <c:pt idx="177">
                  <c:v>5.0435460000000003E-4</c:v>
                </c:pt>
                <c:pt idx="178">
                  <c:v>5.0744880000000003E-4</c:v>
                </c:pt>
                <c:pt idx="179">
                  <c:v>5.1123059999999998E-4</c:v>
                </c:pt>
                <c:pt idx="180">
                  <c:v>5.1329339999999998E-4</c:v>
                </c:pt>
                <c:pt idx="181">
                  <c:v>5.1638759999999998E-4</c:v>
                </c:pt>
                <c:pt idx="182">
                  <c:v>5.1982560000000011E-4</c:v>
                </c:pt>
                <c:pt idx="183">
                  <c:v>5.2223220000000004E-4</c:v>
                </c:pt>
                <c:pt idx="184">
                  <c:v>5.2498260000000011E-4</c:v>
                </c:pt>
                <c:pt idx="185">
                  <c:v>5.2773300000000006E-4</c:v>
                </c:pt>
                <c:pt idx="186">
                  <c:v>5.3082720000000017E-4</c:v>
                </c:pt>
                <c:pt idx="187">
                  <c:v>5.3323379999999998E-4</c:v>
                </c:pt>
                <c:pt idx="188">
                  <c:v>5.3598420000000005E-4</c:v>
                </c:pt>
                <c:pt idx="189">
                  <c:v>5.3976600000000001E-4</c:v>
                </c:pt>
                <c:pt idx="190">
                  <c:v>5.4251640000000008E-4</c:v>
                </c:pt>
                <c:pt idx="191">
                  <c:v>5.4457920000000007E-4</c:v>
                </c:pt>
                <c:pt idx="192">
                  <c:v>5.4767340000000007E-4</c:v>
                </c:pt>
                <c:pt idx="193">
                  <c:v>5.5111139999999999E-4</c:v>
                </c:pt>
                <c:pt idx="194">
                  <c:v>5.5351800000000002E-4</c:v>
                </c:pt>
                <c:pt idx="195">
                  <c:v>5.5626839999999998E-4</c:v>
                </c:pt>
                <c:pt idx="196">
                  <c:v>5.5970640000000001E-4</c:v>
                </c:pt>
                <c:pt idx="197">
                  <c:v>5.6245680000000008E-4</c:v>
                </c:pt>
                <c:pt idx="198">
                  <c:v>5.648634E-4</c:v>
                </c:pt>
                <c:pt idx="199">
                  <c:v>5.6761379999999996E-4</c:v>
                </c:pt>
                <c:pt idx="200">
                  <c:v>5.7139559999999992E-4</c:v>
                </c:pt>
                <c:pt idx="201">
                  <c:v>5.7345840000000003E-4</c:v>
                </c:pt>
                <c:pt idx="202">
                  <c:v>5.7620879999999998E-4</c:v>
                </c:pt>
                <c:pt idx="203">
                  <c:v>5.7999060000000005E-4</c:v>
                </c:pt>
                <c:pt idx="204">
                  <c:v>5.8274100000000012E-4</c:v>
                </c:pt>
                <c:pt idx="205">
                  <c:v>5.8480380000000001E-4</c:v>
                </c:pt>
                <c:pt idx="206">
                  <c:v>5.8755419999999997E-4</c:v>
                </c:pt>
                <c:pt idx="207">
                  <c:v>5.9133600000000003E-4</c:v>
                </c:pt>
                <c:pt idx="208">
                  <c:v>5.9408639999999999E-4</c:v>
                </c:pt>
                <c:pt idx="209">
                  <c:v>5.9649300000000002E-4</c:v>
                </c:pt>
                <c:pt idx="210">
                  <c:v>5.9958720000000002E-4</c:v>
                </c:pt>
                <c:pt idx="211">
                  <c:v>6.0268140000000012E-4</c:v>
                </c:pt>
                <c:pt idx="212">
                  <c:v>6.0508800000000015E-4</c:v>
                </c:pt>
                <c:pt idx="213">
                  <c:v>6.0783840000000011E-4</c:v>
                </c:pt>
                <c:pt idx="214">
                  <c:v>6.1127640000000014E-4</c:v>
                </c:pt>
                <c:pt idx="215">
                  <c:v>6.1368299999999996E-4</c:v>
                </c:pt>
                <c:pt idx="216">
                  <c:v>6.1608959999999999E-4</c:v>
                </c:pt>
                <c:pt idx="217">
                  <c:v>6.1987139999999995E-4</c:v>
                </c:pt>
                <c:pt idx="218">
                  <c:v>6.2296560000000005E-4</c:v>
                </c:pt>
                <c:pt idx="219">
                  <c:v>6.2502840000000005E-4</c:v>
                </c:pt>
                <c:pt idx="220">
                  <c:v>6.2743499999999997E-4</c:v>
                </c:pt>
                <c:pt idx="221">
                  <c:v>6.3121680000000015E-4</c:v>
                </c:pt>
                <c:pt idx="222">
                  <c:v>6.3431100000000003E-4</c:v>
                </c:pt>
                <c:pt idx="223">
                  <c:v>6.3671760000000006E-4</c:v>
                </c:pt>
                <c:pt idx="224">
                  <c:v>6.3946800000000013E-4</c:v>
                </c:pt>
                <c:pt idx="225">
                  <c:v>6.4290599999999995E-4</c:v>
                </c:pt>
                <c:pt idx="226">
                  <c:v>6.4531260000000009E-4</c:v>
                </c:pt>
                <c:pt idx="227">
                  <c:v>6.4806300000000005E-4</c:v>
                </c:pt>
                <c:pt idx="228">
                  <c:v>6.5081340000000001E-4</c:v>
                </c:pt>
                <c:pt idx="229">
                  <c:v>6.5425139999999993E-4</c:v>
                </c:pt>
                <c:pt idx="230">
                  <c:v>6.5631420000000003E-4</c:v>
                </c:pt>
                <c:pt idx="231">
                  <c:v>6.5940840000000003E-4</c:v>
                </c:pt>
                <c:pt idx="232">
                  <c:v>6.6319019999999998E-4</c:v>
                </c:pt>
                <c:pt idx="233">
                  <c:v>6.6525300000000009E-4</c:v>
                </c:pt>
                <c:pt idx="234">
                  <c:v>6.6765960000000012E-4</c:v>
                </c:pt>
                <c:pt idx="235">
                  <c:v>6.7109760000000004E-4</c:v>
                </c:pt>
                <c:pt idx="236">
                  <c:v>6.7453560000000007E-4</c:v>
                </c:pt>
                <c:pt idx="237">
                  <c:v>6.769422E-4</c:v>
                </c:pt>
                <c:pt idx="238">
                  <c:v>6.7934880000000014E-4</c:v>
                </c:pt>
                <c:pt idx="239">
                  <c:v>6.8278680000000006E-4</c:v>
                </c:pt>
                <c:pt idx="240">
                  <c:v>6.8553720000000002E-4</c:v>
                </c:pt>
                <c:pt idx="241">
                  <c:v>6.8794380000000016E-4</c:v>
                </c:pt>
                <c:pt idx="242">
                  <c:v>6.9103800000000005E-4</c:v>
                </c:pt>
                <c:pt idx="243">
                  <c:v>6.9413220000000004E-4</c:v>
                </c:pt>
                <c:pt idx="244">
                  <c:v>6.9653880000000007E-4</c:v>
                </c:pt>
                <c:pt idx="245">
                  <c:v>6.9963299999999996E-4</c:v>
                </c:pt>
                <c:pt idx="246">
                  <c:v>7.0375860000000006E-4</c:v>
                </c:pt>
                <c:pt idx="247">
                  <c:v>7.0582140000000006E-4</c:v>
                </c:pt>
                <c:pt idx="248">
                  <c:v>7.0788420000000006E-4</c:v>
                </c:pt>
                <c:pt idx="249">
                  <c:v>7.1097840000000016E-4</c:v>
                </c:pt>
                <c:pt idx="250">
                  <c:v>7.1476020000000012E-4</c:v>
                </c:pt>
                <c:pt idx="251">
                  <c:v>7.1716680000000004E-4</c:v>
                </c:pt>
                <c:pt idx="252">
                  <c:v>7.1957340000000007E-4</c:v>
                </c:pt>
                <c:pt idx="253">
                  <c:v>7.2301139999999999E-4</c:v>
                </c:pt>
                <c:pt idx="254">
                  <c:v>7.2610559999999999E-4</c:v>
                </c:pt>
                <c:pt idx="255">
                  <c:v>7.2816839999999999E-4</c:v>
                </c:pt>
                <c:pt idx="256">
                  <c:v>7.3091880000000005E-4</c:v>
                </c:pt>
                <c:pt idx="257">
                  <c:v>7.3435680000000008E-4</c:v>
                </c:pt>
                <c:pt idx="258">
                  <c:v>7.3676340000000012E-4</c:v>
                </c:pt>
                <c:pt idx="259">
                  <c:v>7.3951380000000008E-4</c:v>
                </c:pt>
                <c:pt idx="260">
                  <c:v>7.4295180000000011E-4</c:v>
                </c:pt>
                <c:pt idx="261">
                  <c:v>7.460460000000001E-4</c:v>
                </c:pt>
                <c:pt idx="262">
                  <c:v>7.4810879999999999E-4</c:v>
                </c:pt>
                <c:pt idx="263">
                  <c:v>7.5051540000000013E-4</c:v>
                </c:pt>
                <c:pt idx="264">
                  <c:v>7.5464100000000001E-4</c:v>
                </c:pt>
                <c:pt idx="265">
                  <c:v>7.5739140000000008E-4</c:v>
                </c:pt>
                <c:pt idx="266">
                  <c:v>7.5979800000000011E-4</c:v>
                </c:pt>
                <c:pt idx="267">
                  <c:v>7.628922E-4</c:v>
                </c:pt>
                <c:pt idx="268">
                  <c:v>7.6633020000000003E-4</c:v>
                </c:pt>
                <c:pt idx="269">
                  <c:v>7.6839300000000003E-4</c:v>
                </c:pt>
                <c:pt idx="270">
                  <c:v>7.711434000000001E-4</c:v>
                </c:pt>
                <c:pt idx="271">
                  <c:v>7.7423759999999998E-4</c:v>
                </c:pt>
                <c:pt idx="272">
                  <c:v>7.7698800000000016E-4</c:v>
                </c:pt>
                <c:pt idx="273">
                  <c:v>7.7939460000000008E-4</c:v>
                </c:pt>
                <c:pt idx="274">
                  <c:v>7.8283260000000011E-4</c:v>
                </c:pt>
                <c:pt idx="275">
                  <c:v>7.8627060000000003E-4</c:v>
                </c:pt>
                <c:pt idx="276">
                  <c:v>7.8833340000000003E-4</c:v>
                </c:pt>
                <c:pt idx="277">
                  <c:v>7.9074000000000006E-4</c:v>
                </c:pt>
                <c:pt idx="278">
                  <c:v>7.9417800000000009E-4</c:v>
                </c:pt>
                <c:pt idx="279">
                  <c:v>7.9761600000000012E-4</c:v>
                </c:pt>
                <c:pt idx="280">
                  <c:v>8.0002259999999994E-4</c:v>
                </c:pt>
                <c:pt idx="281">
                  <c:v>8.0277300000000001E-4</c:v>
                </c:pt>
                <c:pt idx="282">
                  <c:v>8.0621100000000004E-4</c:v>
                </c:pt>
                <c:pt idx="283">
                  <c:v>8.0861759999999996E-4</c:v>
                </c:pt>
                <c:pt idx="284">
                  <c:v>8.110242000000001E-4</c:v>
                </c:pt>
                <c:pt idx="285">
                  <c:v>8.141184000000001E-4</c:v>
                </c:pt>
                <c:pt idx="286">
                  <c:v>8.1755640000000013E-4</c:v>
                </c:pt>
                <c:pt idx="287">
                  <c:v>8.1996300000000005E-4</c:v>
                </c:pt>
                <c:pt idx="288">
                  <c:v>8.2271340000000012E-4</c:v>
                </c:pt>
                <c:pt idx="289">
                  <c:v>8.2649520000000008E-4</c:v>
                </c:pt>
                <c:pt idx="290">
                  <c:v>8.289018E-4</c:v>
                </c:pt>
                <c:pt idx="291">
                  <c:v>8.309646000000001E-4</c:v>
                </c:pt>
                <c:pt idx="292">
                  <c:v>8.3440259999999992E-4</c:v>
                </c:pt>
                <c:pt idx="293">
                  <c:v>8.3784059999999995E-4</c:v>
                </c:pt>
                <c:pt idx="294">
                  <c:v>8.3990340000000005E-4</c:v>
                </c:pt>
                <c:pt idx="295">
                  <c:v>8.4299760000000016E-4</c:v>
                </c:pt>
                <c:pt idx="296">
                  <c:v>8.4643560000000008E-4</c:v>
                </c:pt>
                <c:pt idx="297">
                  <c:v>8.4918600000000004E-4</c:v>
                </c:pt>
                <c:pt idx="298">
                  <c:v>8.5159260000000007E-4</c:v>
                </c:pt>
                <c:pt idx="299">
                  <c:v>8.5434300000000003E-4</c:v>
                </c:pt>
                <c:pt idx="300">
                  <c:v>8.5743720000000002E-4</c:v>
                </c:pt>
                <c:pt idx="301">
                  <c:v>8.6018760000000009E-4</c:v>
                </c:pt>
                <c:pt idx="302">
                  <c:v>8.6259420000000002E-4</c:v>
                </c:pt>
                <c:pt idx="303">
                  <c:v>8.6637599999999997E-4</c:v>
                </c:pt>
                <c:pt idx="304">
                  <c:v>8.6912640000000026E-4</c:v>
                </c:pt>
                <c:pt idx="305">
                  <c:v>8.7118920000000004E-4</c:v>
                </c:pt>
                <c:pt idx="306">
                  <c:v>8.7393959999999989E-4</c:v>
                </c:pt>
                <c:pt idx="307">
                  <c:v>8.7772140000000006E-4</c:v>
                </c:pt>
                <c:pt idx="308">
                  <c:v>8.8047180000000013E-4</c:v>
                </c:pt>
                <c:pt idx="309">
                  <c:v>8.8287840000000005E-4</c:v>
                </c:pt>
                <c:pt idx="310">
                  <c:v>8.8631639999999998E-4</c:v>
                </c:pt>
                <c:pt idx="311">
                  <c:v>8.8975440000000001E-4</c:v>
                </c:pt>
                <c:pt idx="312">
                  <c:v>8.918172E-4</c:v>
                </c:pt>
                <c:pt idx="313">
                  <c:v>8.9456760000000007E-4</c:v>
                </c:pt>
                <c:pt idx="314">
                  <c:v>8.9766180000000007E-4</c:v>
                </c:pt>
                <c:pt idx="315">
                  <c:v>9.0006839999999999E-4</c:v>
                </c:pt>
                <c:pt idx="316">
                  <c:v>9.0247500000000013E-4</c:v>
                </c:pt>
                <c:pt idx="317">
                  <c:v>9.0591299999999994E-4</c:v>
                </c:pt>
                <c:pt idx="318">
                  <c:v>9.0935100000000019E-4</c:v>
                </c:pt>
                <c:pt idx="319">
                  <c:v>9.1175760000000001E-4</c:v>
                </c:pt>
                <c:pt idx="320">
                  <c:v>9.138204E-4</c:v>
                </c:pt>
                <c:pt idx="321">
                  <c:v>9.1828980000000014E-4</c:v>
                </c:pt>
                <c:pt idx="322">
                  <c:v>9.2104020000000021E-4</c:v>
                </c:pt>
                <c:pt idx="323">
                  <c:v>9.231030000000002E-4</c:v>
                </c:pt>
                <c:pt idx="324">
                  <c:v>9.2619719999999998E-4</c:v>
                </c:pt>
                <c:pt idx="325">
                  <c:v>9.2963520000000001E-4</c:v>
                </c:pt>
                <c:pt idx="326">
                  <c:v>9.3169800000000012E-4</c:v>
                </c:pt>
                <c:pt idx="327">
                  <c:v>9.3444839999999997E-4</c:v>
                </c:pt>
                <c:pt idx="328">
                  <c:v>9.3754260000000007E-4</c:v>
                </c:pt>
                <c:pt idx="329">
                  <c:v>9.4063680000000007E-4</c:v>
                </c:pt>
                <c:pt idx="330">
                  <c:v>9.4304339999999999E-4</c:v>
                </c:pt>
                <c:pt idx="331">
                  <c:v>9.4579380000000006E-4</c:v>
                </c:pt>
                <c:pt idx="332">
                  <c:v>9.4957560000000002E-4</c:v>
                </c:pt>
                <c:pt idx="333">
                  <c:v>9.5198220000000016E-4</c:v>
                </c:pt>
                <c:pt idx="334">
                  <c:v>9.5438880000000008E-4</c:v>
                </c:pt>
                <c:pt idx="335">
                  <c:v>9.5748300000000018E-4</c:v>
                </c:pt>
                <c:pt idx="336">
                  <c:v>9.6092100000000011E-4</c:v>
                </c:pt>
                <c:pt idx="337">
                  <c:v>9.6332760000000003E-4</c:v>
                </c:pt>
                <c:pt idx="338">
                  <c:v>9.660780000000001E-4</c:v>
                </c:pt>
                <c:pt idx="339">
                  <c:v>9.6985980000000005E-4</c:v>
                </c:pt>
                <c:pt idx="340">
                  <c:v>9.722664000000002E-4</c:v>
                </c:pt>
                <c:pt idx="341">
                  <c:v>9.746729999999999E-4</c:v>
                </c:pt>
                <c:pt idx="342">
                  <c:v>9.7742339999999997E-4</c:v>
                </c:pt>
                <c:pt idx="343">
                  <c:v>9.8086140000000011E-4</c:v>
                </c:pt>
                <c:pt idx="344">
                  <c:v>9.8326800000000003E-4</c:v>
                </c:pt>
                <c:pt idx="345">
                  <c:v>9.8567460000000017E-4</c:v>
                </c:pt>
                <c:pt idx="346">
                  <c:v>9.8945640000000002E-4</c:v>
                </c:pt>
                <c:pt idx="347">
                  <c:v>9.9220680000000031E-4</c:v>
                </c:pt>
                <c:pt idx="348">
                  <c:v>9.9461340000000001E-4</c:v>
                </c:pt>
                <c:pt idx="349">
                  <c:v>9.9736380000000008E-4</c:v>
                </c:pt>
                <c:pt idx="350">
                  <c:v>1.0011456000000001E-3</c:v>
                </c:pt>
                <c:pt idx="351">
                  <c:v>1.0035522000000001E-3</c:v>
                </c:pt>
                <c:pt idx="352">
                  <c:v>1.006118817511521E-3</c:v>
                </c:pt>
              </c:numCache>
            </c:numRef>
          </c:xVal>
          <c:yVal>
            <c:numRef>
              <c:f>'plaster 8.1_10'!$G$9:$G$375</c:f>
              <c:numCache>
                <c:formatCode>General</c:formatCode>
                <c:ptCount val="367"/>
                <c:pt idx="0">
                  <c:v>0</c:v>
                </c:pt>
                <c:pt idx="1">
                  <c:v>9.1371764297396824E-2</c:v>
                </c:pt>
                <c:pt idx="2">
                  <c:v>7.995029376022221E-2</c:v>
                </c:pt>
                <c:pt idx="3">
                  <c:v>6.8528823223047611E-2</c:v>
                </c:pt>
                <c:pt idx="4">
                  <c:v>5.7107352685873011E-2</c:v>
                </c:pt>
                <c:pt idx="5">
                  <c:v>6.8528823223047611E-2</c:v>
                </c:pt>
                <c:pt idx="6">
                  <c:v>5.7107352685873011E-2</c:v>
                </c:pt>
                <c:pt idx="7">
                  <c:v>7.995029376022221E-2</c:v>
                </c:pt>
                <c:pt idx="8">
                  <c:v>0.11421470537174602</c:v>
                </c:pt>
                <c:pt idx="9">
                  <c:v>0.12563617590892062</c:v>
                </c:pt>
                <c:pt idx="10">
                  <c:v>0.11421470537174602</c:v>
                </c:pt>
                <c:pt idx="11">
                  <c:v>0.15990058752044442</c:v>
                </c:pt>
                <c:pt idx="12">
                  <c:v>0.14847911698326979</c:v>
                </c:pt>
                <c:pt idx="13">
                  <c:v>0.18274352859479365</c:v>
                </c:pt>
                <c:pt idx="14">
                  <c:v>0.18274352859479365</c:v>
                </c:pt>
                <c:pt idx="15">
                  <c:v>0.18274352859479365</c:v>
                </c:pt>
                <c:pt idx="16">
                  <c:v>0.19416499913196819</c:v>
                </c:pt>
                <c:pt idx="17">
                  <c:v>0.19416499913196819</c:v>
                </c:pt>
                <c:pt idx="18">
                  <c:v>0.22842941074349205</c:v>
                </c:pt>
                <c:pt idx="19">
                  <c:v>0.22842941074349205</c:v>
                </c:pt>
                <c:pt idx="20">
                  <c:v>0.21700794020631747</c:v>
                </c:pt>
                <c:pt idx="21">
                  <c:v>0.25127235181784124</c:v>
                </c:pt>
                <c:pt idx="22">
                  <c:v>0.26269382235501587</c:v>
                </c:pt>
                <c:pt idx="23">
                  <c:v>0.28553676342936507</c:v>
                </c:pt>
                <c:pt idx="24">
                  <c:v>0.28553676342936507</c:v>
                </c:pt>
                <c:pt idx="25">
                  <c:v>0.29695823396653959</c:v>
                </c:pt>
                <c:pt idx="26">
                  <c:v>0.29695823396653959</c:v>
                </c:pt>
                <c:pt idx="27">
                  <c:v>0.29695823396653959</c:v>
                </c:pt>
                <c:pt idx="28">
                  <c:v>0.31980117504088884</c:v>
                </c:pt>
                <c:pt idx="29">
                  <c:v>0.35406558665241261</c:v>
                </c:pt>
                <c:pt idx="30">
                  <c:v>0.35406558665241261</c:v>
                </c:pt>
                <c:pt idx="31">
                  <c:v>0.36548705718958729</c:v>
                </c:pt>
                <c:pt idx="32">
                  <c:v>0.36548705718958729</c:v>
                </c:pt>
                <c:pt idx="33">
                  <c:v>0.38832999826393638</c:v>
                </c:pt>
                <c:pt idx="34">
                  <c:v>0.37690852772676181</c:v>
                </c:pt>
                <c:pt idx="35">
                  <c:v>0.41117293933828569</c:v>
                </c:pt>
                <c:pt idx="36">
                  <c:v>0.42259440987546026</c:v>
                </c:pt>
                <c:pt idx="37">
                  <c:v>0.44543735094980946</c:v>
                </c:pt>
                <c:pt idx="38">
                  <c:v>0.45685882148698409</c:v>
                </c:pt>
                <c:pt idx="39">
                  <c:v>0.45685882148698409</c:v>
                </c:pt>
                <c:pt idx="40">
                  <c:v>0.47970176256133329</c:v>
                </c:pt>
                <c:pt idx="41">
                  <c:v>0.47970176256133329</c:v>
                </c:pt>
                <c:pt idx="42">
                  <c:v>0.46828029202415877</c:v>
                </c:pt>
                <c:pt idx="43">
                  <c:v>0.50254470363568249</c:v>
                </c:pt>
                <c:pt idx="44">
                  <c:v>0.52538764471003174</c:v>
                </c:pt>
                <c:pt idx="45">
                  <c:v>0.53680911524720643</c:v>
                </c:pt>
                <c:pt idx="46">
                  <c:v>0.52538764471003174</c:v>
                </c:pt>
                <c:pt idx="47">
                  <c:v>0.54823058578438089</c:v>
                </c:pt>
                <c:pt idx="48">
                  <c:v>0.57107352685873014</c:v>
                </c:pt>
                <c:pt idx="49">
                  <c:v>0.58249499739590471</c:v>
                </c:pt>
                <c:pt idx="50">
                  <c:v>0.59391646793307917</c:v>
                </c:pt>
                <c:pt idx="51">
                  <c:v>0.60533793847025386</c:v>
                </c:pt>
                <c:pt idx="52">
                  <c:v>0.62818087954460322</c:v>
                </c:pt>
                <c:pt idx="53">
                  <c:v>0.63960235008177768</c:v>
                </c:pt>
                <c:pt idx="54">
                  <c:v>0.63960235008177768</c:v>
                </c:pt>
                <c:pt idx="55">
                  <c:v>0.63960235008177768</c:v>
                </c:pt>
                <c:pt idx="56">
                  <c:v>0.66244529115612683</c:v>
                </c:pt>
                <c:pt idx="57">
                  <c:v>0.66244529115612683</c:v>
                </c:pt>
                <c:pt idx="58">
                  <c:v>0.67386676169330151</c:v>
                </c:pt>
                <c:pt idx="59">
                  <c:v>0.69670970276765076</c:v>
                </c:pt>
                <c:pt idx="60">
                  <c:v>0.69670970276765076</c:v>
                </c:pt>
                <c:pt idx="61">
                  <c:v>0.74239558491634916</c:v>
                </c:pt>
                <c:pt idx="62">
                  <c:v>0.74239558491634916</c:v>
                </c:pt>
                <c:pt idx="63">
                  <c:v>0.73097411437917459</c:v>
                </c:pt>
                <c:pt idx="64">
                  <c:v>0.75381705545352362</c:v>
                </c:pt>
                <c:pt idx="65">
                  <c:v>0.7652385259906983</c:v>
                </c:pt>
                <c:pt idx="66">
                  <c:v>0.77665999652787276</c:v>
                </c:pt>
                <c:pt idx="67">
                  <c:v>0.78808146706504756</c:v>
                </c:pt>
                <c:pt idx="68">
                  <c:v>0.79950293760222213</c:v>
                </c:pt>
                <c:pt idx="69">
                  <c:v>0.82234587867657138</c:v>
                </c:pt>
                <c:pt idx="70">
                  <c:v>0.8109244081393967</c:v>
                </c:pt>
                <c:pt idx="71">
                  <c:v>0.8109244081393967</c:v>
                </c:pt>
                <c:pt idx="72">
                  <c:v>0.83376734921374596</c:v>
                </c:pt>
                <c:pt idx="73">
                  <c:v>0.8566102902880951</c:v>
                </c:pt>
                <c:pt idx="74">
                  <c:v>0.89087470189961893</c:v>
                </c:pt>
                <c:pt idx="75">
                  <c:v>0.90229617243679361</c:v>
                </c:pt>
                <c:pt idx="76">
                  <c:v>0.89087470189961893</c:v>
                </c:pt>
                <c:pt idx="77">
                  <c:v>0.91371764297396818</c:v>
                </c:pt>
                <c:pt idx="78">
                  <c:v>0.93656058404831755</c:v>
                </c:pt>
                <c:pt idx="79">
                  <c:v>0.95940352512266658</c:v>
                </c:pt>
                <c:pt idx="80">
                  <c:v>0.95940352512266658</c:v>
                </c:pt>
                <c:pt idx="81">
                  <c:v>0.95940352512266658</c:v>
                </c:pt>
                <c:pt idx="82">
                  <c:v>0.98224646619701572</c:v>
                </c:pt>
                <c:pt idx="83">
                  <c:v>0.9936679367341904</c:v>
                </c:pt>
                <c:pt idx="84">
                  <c:v>0.9936679367341904</c:v>
                </c:pt>
                <c:pt idx="85">
                  <c:v>1.0279323483457141</c:v>
                </c:pt>
                <c:pt idx="86">
                  <c:v>1.0279323483457141</c:v>
                </c:pt>
                <c:pt idx="87">
                  <c:v>1.0279323483457141</c:v>
                </c:pt>
                <c:pt idx="88">
                  <c:v>1.0393538188828888</c:v>
                </c:pt>
                <c:pt idx="89">
                  <c:v>1.0850397010315871</c:v>
                </c:pt>
                <c:pt idx="90">
                  <c:v>1.0736182304944129</c:v>
                </c:pt>
                <c:pt idx="91">
                  <c:v>1.1078826421059365</c:v>
                </c:pt>
                <c:pt idx="92">
                  <c:v>1.1078826421059365</c:v>
                </c:pt>
                <c:pt idx="93">
                  <c:v>1.1193041126431109</c:v>
                </c:pt>
                <c:pt idx="94">
                  <c:v>1.1421470537174603</c:v>
                </c:pt>
                <c:pt idx="95">
                  <c:v>1.1307255831802858</c:v>
                </c:pt>
                <c:pt idx="96">
                  <c:v>1.1764114653289841</c:v>
                </c:pt>
                <c:pt idx="97">
                  <c:v>1.1649899947918094</c:v>
                </c:pt>
                <c:pt idx="98">
                  <c:v>1.1878329358661583</c:v>
                </c:pt>
                <c:pt idx="99">
                  <c:v>1.2106758769405077</c:v>
                </c:pt>
                <c:pt idx="100">
                  <c:v>1.2220973474776822</c:v>
                </c:pt>
                <c:pt idx="101">
                  <c:v>1.2106758769405077</c:v>
                </c:pt>
                <c:pt idx="102">
                  <c:v>1.2449402885520315</c:v>
                </c:pt>
                <c:pt idx="103">
                  <c:v>1.2335188180148569</c:v>
                </c:pt>
                <c:pt idx="104">
                  <c:v>1.2563617590892064</c:v>
                </c:pt>
                <c:pt idx="105">
                  <c:v>1.2677832296263809</c:v>
                </c:pt>
                <c:pt idx="106">
                  <c:v>1.3020476412379047</c:v>
                </c:pt>
                <c:pt idx="107">
                  <c:v>1.3134691117750792</c:v>
                </c:pt>
                <c:pt idx="108">
                  <c:v>1.3134691117750792</c:v>
                </c:pt>
                <c:pt idx="109">
                  <c:v>1.3134691117750792</c:v>
                </c:pt>
                <c:pt idx="110">
                  <c:v>1.3591549939237779</c:v>
                </c:pt>
                <c:pt idx="111">
                  <c:v>1.3705764644609524</c:v>
                </c:pt>
                <c:pt idx="112">
                  <c:v>1.347733523386603</c:v>
                </c:pt>
                <c:pt idx="113">
                  <c:v>1.3705764644609524</c:v>
                </c:pt>
                <c:pt idx="114">
                  <c:v>1.4048408760724762</c:v>
                </c:pt>
                <c:pt idx="115">
                  <c:v>1.4162623466096504</c:v>
                </c:pt>
                <c:pt idx="116">
                  <c:v>1.4162623466096504</c:v>
                </c:pt>
                <c:pt idx="117">
                  <c:v>1.4162623466096504</c:v>
                </c:pt>
                <c:pt idx="118">
                  <c:v>1.4505267582211743</c:v>
                </c:pt>
                <c:pt idx="119">
                  <c:v>1.4619482287583492</c:v>
                </c:pt>
                <c:pt idx="120">
                  <c:v>1.4733696992955234</c:v>
                </c:pt>
                <c:pt idx="121">
                  <c:v>1.4733696992955234</c:v>
                </c:pt>
                <c:pt idx="122">
                  <c:v>1.5076341109070472</c:v>
                </c:pt>
                <c:pt idx="123">
                  <c:v>1.5190555814442219</c:v>
                </c:pt>
                <c:pt idx="124">
                  <c:v>1.5076341109070472</c:v>
                </c:pt>
                <c:pt idx="125">
                  <c:v>1.5304770519813966</c:v>
                </c:pt>
                <c:pt idx="126">
                  <c:v>1.5533199930557455</c:v>
                </c:pt>
                <c:pt idx="127">
                  <c:v>1.5647414635929202</c:v>
                </c:pt>
                <c:pt idx="128">
                  <c:v>1.5647414635929202</c:v>
                </c:pt>
                <c:pt idx="129">
                  <c:v>1.5990058752044443</c:v>
                </c:pt>
                <c:pt idx="130">
                  <c:v>1.5761629341300951</c:v>
                </c:pt>
                <c:pt idx="131">
                  <c:v>1.6104273457416185</c:v>
                </c:pt>
                <c:pt idx="132">
                  <c:v>1.6218488162787934</c:v>
                </c:pt>
                <c:pt idx="133">
                  <c:v>1.6332702868159681</c:v>
                </c:pt>
                <c:pt idx="134">
                  <c:v>1.6332702868159681</c:v>
                </c:pt>
                <c:pt idx="135">
                  <c:v>1.6561132278903177</c:v>
                </c:pt>
                <c:pt idx="136">
                  <c:v>1.6789561689646666</c:v>
                </c:pt>
                <c:pt idx="137">
                  <c:v>1.6789561689646666</c:v>
                </c:pt>
                <c:pt idx="138">
                  <c:v>1.7132205805761902</c:v>
                </c:pt>
                <c:pt idx="139">
                  <c:v>1.7360635216505398</c:v>
                </c:pt>
                <c:pt idx="140">
                  <c:v>1.7360635216505398</c:v>
                </c:pt>
                <c:pt idx="141">
                  <c:v>1.7589064627248887</c:v>
                </c:pt>
                <c:pt idx="142">
                  <c:v>1.7703279332620634</c:v>
                </c:pt>
                <c:pt idx="143">
                  <c:v>1.7817494037992379</c:v>
                </c:pt>
                <c:pt idx="144">
                  <c:v>1.7817494037992379</c:v>
                </c:pt>
                <c:pt idx="145">
                  <c:v>1.7931708743364125</c:v>
                </c:pt>
                <c:pt idx="146">
                  <c:v>1.8160138154107621</c:v>
                </c:pt>
                <c:pt idx="147">
                  <c:v>1.8274352859479364</c:v>
                </c:pt>
                <c:pt idx="148">
                  <c:v>1.8388567564851106</c:v>
                </c:pt>
                <c:pt idx="149">
                  <c:v>1.8160138154107621</c:v>
                </c:pt>
                <c:pt idx="150">
                  <c:v>1.8616996975594602</c:v>
                </c:pt>
                <c:pt idx="151">
                  <c:v>1.8845426386338093</c:v>
                </c:pt>
                <c:pt idx="152">
                  <c:v>1.8845426386338093</c:v>
                </c:pt>
                <c:pt idx="153">
                  <c:v>1.8959641091709836</c:v>
                </c:pt>
                <c:pt idx="154">
                  <c:v>1.9188070502453332</c:v>
                </c:pt>
                <c:pt idx="155">
                  <c:v>1.9188070502453332</c:v>
                </c:pt>
                <c:pt idx="156">
                  <c:v>1.953071461856857</c:v>
                </c:pt>
                <c:pt idx="157">
                  <c:v>1.9644929323940314</c:v>
                </c:pt>
                <c:pt idx="158">
                  <c:v>1.9759144029312061</c:v>
                </c:pt>
                <c:pt idx="159">
                  <c:v>1.9873358734683808</c:v>
                </c:pt>
                <c:pt idx="160">
                  <c:v>1.9759144029312061</c:v>
                </c:pt>
                <c:pt idx="161">
                  <c:v>2.0216002850799049</c:v>
                </c:pt>
                <c:pt idx="162">
                  <c:v>2.0216002850799049</c:v>
                </c:pt>
                <c:pt idx="163">
                  <c:v>2.0444432261542538</c:v>
                </c:pt>
                <c:pt idx="164">
                  <c:v>2.0444432261542538</c:v>
                </c:pt>
                <c:pt idx="165">
                  <c:v>2.0901291083029521</c:v>
                </c:pt>
                <c:pt idx="166">
                  <c:v>2.0558646966914282</c:v>
                </c:pt>
                <c:pt idx="167">
                  <c:v>2.0787076377657776</c:v>
                </c:pt>
                <c:pt idx="168">
                  <c:v>2.0901291083029521</c:v>
                </c:pt>
                <c:pt idx="169">
                  <c:v>2.1243935199144754</c:v>
                </c:pt>
                <c:pt idx="170">
                  <c:v>2.1243935199144754</c:v>
                </c:pt>
                <c:pt idx="171">
                  <c:v>2.1472364609888257</c:v>
                </c:pt>
                <c:pt idx="172">
                  <c:v>2.1472364609888257</c:v>
                </c:pt>
                <c:pt idx="173">
                  <c:v>2.1700794020631742</c:v>
                </c:pt>
                <c:pt idx="174">
                  <c:v>2.2157652842118729</c:v>
                </c:pt>
                <c:pt idx="175">
                  <c:v>2.1815008726003486</c:v>
                </c:pt>
                <c:pt idx="176">
                  <c:v>2.2043438136746984</c:v>
                </c:pt>
                <c:pt idx="177">
                  <c:v>2.2157652842118729</c:v>
                </c:pt>
                <c:pt idx="178">
                  <c:v>2.2500296958233967</c:v>
                </c:pt>
                <c:pt idx="179">
                  <c:v>2.2614511663605716</c:v>
                </c:pt>
                <c:pt idx="180">
                  <c:v>2.2500296958233967</c:v>
                </c:pt>
                <c:pt idx="181">
                  <c:v>2.2728726368977461</c:v>
                </c:pt>
                <c:pt idx="182">
                  <c:v>2.2842941074349206</c:v>
                </c:pt>
                <c:pt idx="183">
                  <c:v>2.2842941074349206</c:v>
                </c:pt>
                <c:pt idx="184">
                  <c:v>2.3185585190464444</c:v>
                </c:pt>
                <c:pt idx="185">
                  <c:v>2.3185585190464444</c:v>
                </c:pt>
                <c:pt idx="186">
                  <c:v>2.3299799895836188</c:v>
                </c:pt>
                <c:pt idx="187">
                  <c:v>2.3185585190464444</c:v>
                </c:pt>
                <c:pt idx="188">
                  <c:v>2.3185585190464444</c:v>
                </c:pt>
                <c:pt idx="189">
                  <c:v>2.387087342269492</c:v>
                </c:pt>
                <c:pt idx="190">
                  <c:v>2.3985088128066665</c:v>
                </c:pt>
                <c:pt idx="191">
                  <c:v>2.4099302833438405</c:v>
                </c:pt>
                <c:pt idx="192">
                  <c:v>2.4556161654925392</c:v>
                </c:pt>
                <c:pt idx="193">
                  <c:v>2.4670376360297137</c:v>
                </c:pt>
                <c:pt idx="194">
                  <c:v>2.4441946949553643</c:v>
                </c:pt>
                <c:pt idx="195">
                  <c:v>2.5013020476412375</c:v>
                </c:pt>
                <c:pt idx="196">
                  <c:v>2.5013020476412375</c:v>
                </c:pt>
                <c:pt idx="197">
                  <c:v>2.4784591065668891</c:v>
                </c:pt>
                <c:pt idx="198">
                  <c:v>2.5127235181784129</c:v>
                </c:pt>
                <c:pt idx="199">
                  <c:v>2.5013020476412375</c:v>
                </c:pt>
                <c:pt idx="200">
                  <c:v>2.5241449887155869</c:v>
                </c:pt>
                <c:pt idx="201">
                  <c:v>2.5698308708642856</c:v>
                </c:pt>
                <c:pt idx="202">
                  <c:v>2.5698308708642856</c:v>
                </c:pt>
                <c:pt idx="203">
                  <c:v>2.5812523414014601</c:v>
                </c:pt>
                <c:pt idx="204">
                  <c:v>2.592673811938635</c:v>
                </c:pt>
                <c:pt idx="205">
                  <c:v>2.6040952824758095</c:v>
                </c:pt>
                <c:pt idx="206">
                  <c:v>2.6155167530129839</c:v>
                </c:pt>
                <c:pt idx="207">
                  <c:v>2.6612026351616822</c:v>
                </c:pt>
                <c:pt idx="208">
                  <c:v>2.6383596940873333</c:v>
                </c:pt>
                <c:pt idx="209">
                  <c:v>2.6497811646245073</c:v>
                </c:pt>
                <c:pt idx="210">
                  <c:v>2.6726241056988567</c:v>
                </c:pt>
                <c:pt idx="211">
                  <c:v>2.7068885173103805</c:v>
                </c:pt>
                <c:pt idx="212">
                  <c:v>2.7068885173103805</c:v>
                </c:pt>
                <c:pt idx="213">
                  <c:v>2.7297314583847299</c:v>
                </c:pt>
                <c:pt idx="214">
                  <c:v>2.7297314583847299</c:v>
                </c:pt>
                <c:pt idx="215">
                  <c:v>2.7297314583847299</c:v>
                </c:pt>
                <c:pt idx="216">
                  <c:v>2.7754173405334281</c:v>
                </c:pt>
                <c:pt idx="217">
                  <c:v>2.7754173405334281</c:v>
                </c:pt>
                <c:pt idx="218">
                  <c:v>2.7868388110706031</c:v>
                </c:pt>
                <c:pt idx="219">
                  <c:v>2.8096817521449524</c:v>
                </c:pt>
                <c:pt idx="220">
                  <c:v>2.8211032226821269</c:v>
                </c:pt>
                <c:pt idx="221">
                  <c:v>2.8096817521449524</c:v>
                </c:pt>
                <c:pt idx="222">
                  <c:v>2.8211032226821269</c:v>
                </c:pt>
                <c:pt idx="223">
                  <c:v>2.8439461637564754</c:v>
                </c:pt>
                <c:pt idx="224">
                  <c:v>2.8325246932193009</c:v>
                </c:pt>
                <c:pt idx="225">
                  <c:v>2.8782105753680001</c:v>
                </c:pt>
                <c:pt idx="226">
                  <c:v>2.912474986979523</c:v>
                </c:pt>
                <c:pt idx="227">
                  <c:v>2.9238964575166984</c:v>
                </c:pt>
                <c:pt idx="228">
                  <c:v>2.9467393985910468</c:v>
                </c:pt>
                <c:pt idx="229">
                  <c:v>2.9581608691282217</c:v>
                </c:pt>
                <c:pt idx="230">
                  <c:v>2.9581608691282217</c:v>
                </c:pt>
                <c:pt idx="231">
                  <c:v>2.9695823396653966</c:v>
                </c:pt>
                <c:pt idx="232">
                  <c:v>2.9695823396653966</c:v>
                </c:pt>
                <c:pt idx="233">
                  <c:v>2.9810038102025715</c:v>
                </c:pt>
                <c:pt idx="234">
                  <c:v>3.0038467512769205</c:v>
                </c:pt>
                <c:pt idx="235">
                  <c:v>3.0266896923512694</c:v>
                </c:pt>
                <c:pt idx="236">
                  <c:v>3.0381111628884439</c:v>
                </c:pt>
                <c:pt idx="237">
                  <c:v>3.0495326334256188</c:v>
                </c:pt>
                <c:pt idx="238">
                  <c:v>3.0723755744999681</c:v>
                </c:pt>
                <c:pt idx="239">
                  <c:v>3.0837970450371426</c:v>
                </c:pt>
                <c:pt idx="240">
                  <c:v>3.0837970450371426</c:v>
                </c:pt>
                <c:pt idx="241">
                  <c:v>3.0952185155743166</c:v>
                </c:pt>
                <c:pt idx="242">
                  <c:v>3.1409043977230158</c:v>
                </c:pt>
                <c:pt idx="243">
                  <c:v>3.1523258682601902</c:v>
                </c:pt>
                <c:pt idx="244">
                  <c:v>3.1409043977230158</c:v>
                </c:pt>
                <c:pt idx="245">
                  <c:v>3.1409043977230158</c:v>
                </c:pt>
                <c:pt idx="246">
                  <c:v>3.1865902798717141</c:v>
                </c:pt>
                <c:pt idx="247">
                  <c:v>3.1865902798717141</c:v>
                </c:pt>
                <c:pt idx="248">
                  <c:v>3.1865902798717141</c:v>
                </c:pt>
                <c:pt idx="249">
                  <c:v>3.2322761620204123</c:v>
                </c:pt>
                <c:pt idx="250">
                  <c:v>3.2322761620204123</c:v>
                </c:pt>
                <c:pt idx="251">
                  <c:v>3.2322761620204123</c:v>
                </c:pt>
                <c:pt idx="252">
                  <c:v>3.2665405736319362</c:v>
                </c:pt>
                <c:pt idx="253">
                  <c:v>3.2551191030947617</c:v>
                </c:pt>
                <c:pt idx="254">
                  <c:v>3.2779620441691106</c:v>
                </c:pt>
                <c:pt idx="255">
                  <c:v>3.2893835147062855</c:v>
                </c:pt>
                <c:pt idx="256">
                  <c:v>3.3122264557806353</c:v>
                </c:pt>
                <c:pt idx="257">
                  <c:v>3.3350693968549838</c:v>
                </c:pt>
                <c:pt idx="258">
                  <c:v>3.3350693968549838</c:v>
                </c:pt>
                <c:pt idx="259">
                  <c:v>3.3350693968549838</c:v>
                </c:pt>
                <c:pt idx="260">
                  <c:v>3.3807552790036821</c:v>
                </c:pt>
                <c:pt idx="261">
                  <c:v>3.4035982200780319</c:v>
                </c:pt>
                <c:pt idx="262">
                  <c:v>3.392176749540857</c:v>
                </c:pt>
                <c:pt idx="263">
                  <c:v>3.4150196906152059</c:v>
                </c:pt>
                <c:pt idx="264">
                  <c:v>3.4150196906152059</c:v>
                </c:pt>
                <c:pt idx="265">
                  <c:v>3.4492841022267298</c:v>
                </c:pt>
                <c:pt idx="266">
                  <c:v>3.4378626316895553</c:v>
                </c:pt>
                <c:pt idx="267">
                  <c:v>3.4492841022267298</c:v>
                </c:pt>
                <c:pt idx="268">
                  <c:v>3.4835485138382536</c:v>
                </c:pt>
                <c:pt idx="269">
                  <c:v>3.4835485138382536</c:v>
                </c:pt>
                <c:pt idx="270">
                  <c:v>3.5178129254497774</c:v>
                </c:pt>
                <c:pt idx="271">
                  <c:v>3.506391454912603</c:v>
                </c:pt>
                <c:pt idx="272">
                  <c:v>3.5292343959869519</c:v>
                </c:pt>
                <c:pt idx="273">
                  <c:v>3.5520773370613012</c:v>
                </c:pt>
                <c:pt idx="274">
                  <c:v>3.5634988075984757</c:v>
                </c:pt>
                <c:pt idx="275">
                  <c:v>3.5977632192099995</c:v>
                </c:pt>
                <c:pt idx="276">
                  <c:v>3.5863417486728251</c:v>
                </c:pt>
                <c:pt idx="277">
                  <c:v>3.6206061602843489</c:v>
                </c:pt>
                <c:pt idx="278">
                  <c:v>3.5977632192099995</c:v>
                </c:pt>
                <c:pt idx="279">
                  <c:v>3.6320276308215242</c:v>
                </c:pt>
                <c:pt idx="280">
                  <c:v>3.6548705718958727</c:v>
                </c:pt>
                <c:pt idx="281">
                  <c:v>3.6548705718958727</c:v>
                </c:pt>
                <c:pt idx="282">
                  <c:v>3.6662920424330467</c:v>
                </c:pt>
                <c:pt idx="283">
                  <c:v>3.6777135129702212</c:v>
                </c:pt>
                <c:pt idx="284">
                  <c:v>3.689134983507397</c:v>
                </c:pt>
                <c:pt idx="285">
                  <c:v>3.7119779245817455</c:v>
                </c:pt>
                <c:pt idx="286">
                  <c:v>3.7233993951189204</c:v>
                </c:pt>
                <c:pt idx="287">
                  <c:v>3.7348208656560944</c:v>
                </c:pt>
                <c:pt idx="288">
                  <c:v>3.7576638067304442</c:v>
                </c:pt>
                <c:pt idx="289">
                  <c:v>3.7805067478047931</c:v>
                </c:pt>
                <c:pt idx="290">
                  <c:v>3.7919282183419671</c:v>
                </c:pt>
                <c:pt idx="291">
                  <c:v>3.7919282183419671</c:v>
                </c:pt>
                <c:pt idx="292">
                  <c:v>3.8147711594163169</c:v>
                </c:pt>
                <c:pt idx="293">
                  <c:v>3.8147711594163169</c:v>
                </c:pt>
                <c:pt idx="294">
                  <c:v>3.8147711594163169</c:v>
                </c:pt>
                <c:pt idx="295">
                  <c:v>3.8490355710278408</c:v>
                </c:pt>
                <c:pt idx="296">
                  <c:v>3.8376141004906663</c:v>
                </c:pt>
                <c:pt idx="297">
                  <c:v>3.8718785121021901</c:v>
                </c:pt>
                <c:pt idx="298">
                  <c:v>3.8832999826393655</c:v>
                </c:pt>
                <c:pt idx="299">
                  <c:v>3.8832999826393655</c:v>
                </c:pt>
                <c:pt idx="300">
                  <c:v>3.9175643942508884</c:v>
                </c:pt>
                <c:pt idx="301">
                  <c:v>3.9175643942508884</c:v>
                </c:pt>
                <c:pt idx="302">
                  <c:v>3.9404073353252382</c:v>
                </c:pt>
                <c:pt idx="303">
                  <c:v>3.9518288058624123</c:v>
                </c:pt>
                <c:pt idx="304">
                  <c:v>3.9746717469367616</c:v>
                </c:pt>
                <c:pt idx="305">
                  <c:v>3.9746717469367616</c:v>
                </c:pt>
                <c:pt idx="306">
                  <c:v>3.9975146880111114</c:v>
                </c:pt>
                <c:pt idx="307">
                  <c:v>4.0089361585482859</c:v>
                </c:pt>
                <c:pt idx="308">
                  <c:v>4.0317790996226348</c:v>
                </c:pt>
                <c:pt idx="309">
                  <c:v>4.0432005701598097</c:v>
                </c:pt>
                <c:pt idx="310">
                  <c:v>4.0660435112341586</c:v>
                </c:pt>
                <c:pt idx="311">
                  <c:v>4.0774649817713327</c:v>
                </c:pt>
                <c:pt idx="312">
                  <c:v>4.0888864523085076</c:v>
                </c:pt>
                <c:pt idx="313">
                  <c:v>4.0888864523085076</c:v>
                </c:pt>
                <c:pt idx="314">
                  <c:v>4.1345723344572063</c:v>
                </c:pt>
                <c:pt idx="315">
                  <c:v>4.1231508639200314</c:v>
                </c:pt>
                <c:pt idx="316">
                  <c:v>4.1345723344572063</c:v>
                </c:pt>
                <c:pt idx="317">
                  <c:v>4.1459938049943803</c:v>
                </c:pt>
                <c:pt idx="318">
                  <c:v>4.1688367460687301</c:v>
                </c:pt>
                <c:pt idx="319">
                  <c:v>4.214522628217428</c:v>
                </c:pt>
                <c:pt idx="320">
                  <c:v>4.191679687143079</c:v>
                </c:pt>
                <c:pt idx="321">
                  <c:v>4.2031011576802539</c:v>
                </c:pt>
                <c:pt idx="322">
                  <c:v>4.225944098754602</c:v>
                </c:pt>
                <c:pt idx="323">
                  <c:v>4.2373655692917778</c:v>
                </c:pt>
                <c:pt idx="324">
                  <c:v>4.2487870398289509</c:v>
                </c:pt>
                <c:pt idx="325">
                  <c:v>4.2602085103661267</c:v>
                </c:pt>
                <c:pt idx="326">
                  <c:v>4.2830514514404747</c:v>
                </c:pt>
                <c:pt idx="327">
                  <c:v>4.2830514514404747</c:v>
                </c:pt>
                <c:pt idx="328">
                  <c:v>4.3287373335891752</c:v>
                </c:pt>
                <c:pt idx="329">
                  <c:v>4.3173158630519994</c:v>
                </c:pt>
                <c:pt idx="330">
                  <c:v>4.3630017452006973</c:v>
                </c:pt>
                <c:pt idx="331">
                  <c:v>4.3401588041263484</c:v>
                </c:pt>
                <c:pt idx="332">
                  <c:v>4.3858446862750471</c:v>
                </c:pt>
                <c:pt idx="333">
                  <c:v>4.3401588041263484</c:v>
                </c:pt>
                <c:pt idx="334">
                  <c:v>4.3630017452006973</c:v>
                </c:pt>
                <c:pt idx="335">
                  <c:v>4.4086876273493969</c:v>
                </c:pt>
                <c:pt idx="336">
                  <c:v>4.4086876273493969</c:v>
                </c:pt>
                <c:pt idx="337">
                  <c:v>4.4201090978865709</c:v>
                </c:pt>
                <c:pt idx="338">
                  <c:v>4.4315305684237458</c:v>
                </c:pt>
                <c:pt idx="339">
                  <c:v>4.4543735094980947</c:v>
                </c:pt>
                <c:pt idx="340">
                  <c:v>4.4657949800352696</c:v>
                </c:pt>
                <c:pt idx="341">
                  <c:v>4.4772164505724437</c:v>
                </c:pt>
                <c:pt idx="342">
                  <c:v>4.4886379211096195</c:v>
                </c:pt>
                <c:pt idx="343">
                  <c:v>4.5000593916467935</c:v>
                </c:pt>
                <c:pt idx="344">
                  <c:v>4.5343238032583173</c:v>
                </c:pt>
                <c:pt idx="345">
                  <c:v>4.5229023327211433</c:v>
                </c:pt>
                <c:pt idx="346">
                  <c:v>4.5457452737954922</c:v>
                </c:pt>
                <c:pt idx="347">
                  <c:v>4.5457452737954922</c:v>
                </c:pt>
                <c:pt idx="348">
                  <c:v>4.5685882148698411</c:v>
                </c:pt>
                <c:pt idx="349">
                  <c:v>4.59143115594419</c:v>
                </c:pt>
                <c:pt idx="350">
                  <c:v>4.6142740970185399</c:v>
                </c:pt>
                <c:pt idx="351">
                  <c:v>4.6256955675557139</c:v>
                </c:pt>
                <c:pt idx="352">
                  <c:v>0</c:v>
                </c:pt>
                <c:pt idx="355">
                  <c:v>4.6256955675557139</c:v>
                </c:pt>
                <c:pt idx="357">
                  <c:v>2.7754173405334281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19-4484-9E98-23E05C48C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583024"/>
        <c:axId val="267813968"/>
      </c:scatterChart>
      <c:valAx>
        <c:axId val="367583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13968"/>
        <c:crosses val="autoZero"/>
        <c:crossBetween val="midCat"/>
      </c:valAx>
      <c:valAx>
        <c:axId val="26781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583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8.1.11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8.1_11'!$H$9:$H$323</c:f>
              <c:numCache>
                <c:formatCode>General</c:formatCode>
                <c:ptCount val="315"/>
                <c:pt idx="0">
                  <c:v>0</c:v>
                </c:pt>
                <c:pt idx="1">
                  <c:v>1.1648399999999998E-5</c:v>
                </c:pt>
                <c:pt idx="2">
                  <c:v>9.5928000000000007E-6</c:v>
                </c:pt>
                <c:pt idx="3">
                  <c:v>8.5649999999999985E-6</c:v>
                </c:pt>
                <c:pt idx="4">
                  <c:v>8.5649999999999985E-6</c:v>
                </c:pt>
                <c:pt idx="5">
                  <c:v>8.5649999999999985E-6</c:v>
                </c:pt>
                <c:pt idx="6">
                  <c:v>1.0278000000000001E-5</c:v>
                </c:pt>
                <c:pt idx="7">
                  <c:v>1.47318E-5</c:v>
                </c:pt>
                <c:pt idx="8">
                  <c:v>1.98708E-5</c:v>
                </c:pt>
                <c:pt idx="9">
                  <c:v>2.2954200000000001E-5</c:v>
                </c:pt>
                <c:pt idx="10">
                  <c:v>2.6722799999999998E-5</c:v>
                </c:pt>
                <c:pt idx="11">
                  <c:v>2.9121000000000001E-5</c:v>
                </c:pt>
                <c:pt idx="12">
                  <c:v>3.1519199999999995E-5</c:v>
                </c:pt>
                <c:pt idx="13">
                  <c:v>3.4259999999999994E-5</c:v>
                </c:pt>
                <c:pt idx="14">
                  <c:v>3.8371200000000003E-5</c:v>
                </c:pt>
                <c:pt idx="15">
                  <c:v>4.0769400000000003E-5</c:v>
                </c:pt>
                <c:pt idx="16">
                  <c:v>4.3167600000000003E-5</c:v>
                </c:pt>
                <c:pt idx="17">
                  <c:v>4.6593599999999994E-5</c:v>
                </c:pt>
                <c:pt idx="18">
                  <c:v>4.9677000000000006E-5</c:v>
                </c:pt>
                <c:pt idx="19">
                  <c:v>5.2075199999999999E-5</c:v>
                </c:pt>
                <c:pt idx="20">
                  <c:v>5.4815999999999998E-5</c:v>
                </c:pt>
                <c:pt idx="21">
                  <c:v>5.7556799999999998E-5</c:v>
                </c:pt>
                <c:pt idx="22">
                  <c:v>6.0297599999999997E-5</c:v>
                </c:pt>
                <c:pt idx="23">
                  <c:v>6.2695799999999997E-5</c:v>
                </c:pt>
                <c:pt idx="24">
                  <c:v>6.6806999999999999E-5</c:v>
                </c:pt>
                <c:pt idx="25">
                  <c:v>6.9547799999999992E-5</c:v>
                </c:pt>
                <c:pt idx="26">
                  <c:v>7.16034E-5</c:v>
                </c:pt>
                <c:pt idx="27">
                  <c:v>7.40016E-5</c:v>
                </c:pt>
                <c:pt idx="28">
                  <c:v>7.8112800000000002E-5</c:v>
                </c:pt>
                <c:pt idx="29">
                  <c:v>8.0853600000000008E-5</c:v>
                </c:pt>
                <c:pt idx="30">
                  <c:v>8.3251799999999981E-5</c:v>
                </c:pt>
                <c:pt idx="31">
                  <c:v>8.6335200000000006E-5</c:v>
                </c:pt>
                <c:pt idx="32">
                  <c:v>8.9761200000000011E-5</c:v>
                </c:pt>
                <c:pt idx="33">
                  <c:v>9.1816800000000005E-5</c:v>
                </c:pt>
                <c:pt idx="34">
                  <c:v>9.4215000000000005E-5</c:v>
                </c:pt>
                <c:pt idx="35">
                  <c:v>9.7641000000000009E-5</c:v>
                </c:pt>
                <c:pt idx="36">
                  <c:v>1.0038180000000002E-4</c:v>
                </c:pt>
                <c:pt idx="37">
                  <c:v>1.0278E-4</c:v>
                </c:pt>
                <c:pt idx="38">
                  <c:v>1.0620600000000001E-4</c:v>
                </c:pt>
                <c:pt idx="39">
                  <c:v>1.0997459999999999E-4</c:v>
                </c:pt>
                <c:pt idx="40">
                  <c:v>1.116876E-4</c:v>
                </c:pt>
                <c:pt idx="41">
                  <c:v>1.1408580000000002E-4</c:v>
                </c:pt>
                <c:pt idx="42">
                  <c:v>1.178544E-4</c:v>
                </c:pt>
                <c:pt idx="43">
                  <c:v>1.2093779999999999E-4</c:v>
                </c:pt>
                <c:pt idx="44">
                  <c:v>1.2333599999999999E-4</c:v>
                </c:pt>
                <c:pt idx="45">
                  <c:v>1.2607679999999998E-4</c:v>
                </c:pt>
                <c:pt idx="46">
                  <c:v>1.2950280000000001E-4</c:v>
                </c:pt>
                <c:pt idx="47">
                  <c:v>1.3190099999999997E-4</c:v>
                </c:pt>
                <c:pt idx="48">
                  <c:v>1.3464180000000002E-4</c:v>
                </c:pt>
                <c:pt idx="49">
                  <c:v>1.3772519999999999E-4</c:v>
                </c:pt>
                <c:pt idx="50">
                  <c:v>1.4046600000000001E-4</c:v>
                </c:pt>
                <c:pt idx="51">
                  <c:v>1.4286419999999999E-4</c:v>
                </c:pt>
                <c:pt idx="52">
                  <c:v>1.4594759999999999E-4</c:v>
                </c:pt>
                <c:pt idx="53">
                  <c:v>1.497162E-4</c:v>
                </c:pt>
                <c:pt idx="54">
                  <c:v>1.5177179999999998E-4</c:v>
                </c:pt>
                <c:pt idx="55">
                  <c:v>1.5417E-4</c:v>
                </c:pt>
                <c:pt idx="56">
                  <c:v>1.5725340000000002E-4</c:v>
                </c:pt>
                <c:pt idx="57">
                  <c:v>1.6102200000000003E-4</c:v>
                </c:pt>
                <c:pt idx="58">
                  <c:v>1.6342020000000002E-4</c:v>
                </c:pt>
                <c:pt idx="59">
                  <c:v>1.6616100000000004E-4</c:v>
                </c:pt>
                <c:pt idx="60">
                  <c:v>1.6992959999999999E-4</c:v>
                </c:pt>
                <c:pt idx="61">
                  <c:v>1.7232779999999995E-4</c:v>
                </c:pt>
                <c:pt idx="62">
                  <c:v>1.7472599999999999E-4</c:v>
                </c:pt>
                <c:pt idx="63">
                  <c:v>1.7746679999999996E-4</c:v>
                </c:pt>
                <c:pt idx="64">
                  <c:v>1.8089279999999999E-4</c:v>
                </c:pt>
                <c:pt idx="65">
                  <c:v>1.83291E-4</c:v>
                </c:pt>
                <c:pt idx="66">
                  <c:v>1.8568919999999999E-4</c:v>
                </c:pt>
                <c:pt idx="67">
                  <c:v>1.894578E-4</c:v>
                </c:pt>
                <c:pt idx="68">
                  <c:v>1.9219859999999999E-4</c:v>
                </c:pt>
                <c:pt idx="69">
                  <c:v>1.9459679999999998E-4</c:v>
                </c:pt>
                <c:pt idx="70">
                  <c:v>1.973376E-4</c:v>
                </c:pt>
                <c:pt idx="71">
                  <c:v>2.0144880000000002E-4</c:v>
                </c:pt>
                <c:pt idx="72">
                  <c:v>2.0384699999999997E-4</c:v>
                </c:pt>
                <c:pt idx="73">
                  <c:v>2.0590260000000004E-4</c:v>
                </c:pt>
                <c:pt idx="74">
                  <c:v>2.0967119999999997E-4</c:v>
                </c:pt>
                <c:pt idx="75">
                  <c:v>2.1241200000000001E-4</c:v>
                </c:pt>
                <c:pt idx="76">
                  <c:v>2.1481020000000003E-4</c:v>
                </c:pt>
                <c:pt idx="77">
                  <c:v>2.1720839999999999E-4</c:v>
                </c:pt>
                <c:pt idx="78">
                  <c:v>2.2029179999999998E-4</c:v>
                </c:pt>
                <c:pt idx="79">
                  <c:v>2.2337520000000001E-4</c:v>
                </c:pt>
                <c:pt idx="80">
                  <c:v>2.2543079999999999E-4</c:v>
                </c:pt>
                <c:pt idx="81">
                  <c:v>2.291994E-4</c:v>
                </c:pt>
                <c:pt idx="82">
                  <c:v>2.322828E-4</c:v>
                </c:pt>
                <c:pt idx="83">
                  <c:v>2.3468100000000001E-4</c:v>
                </c:pt>
                <c:pt idx="84">
                  <c:v>2.3707920000000003E-4</c:v>
                </c:pt>
                <c:pt idx="85">
                  <c:v>2.4084780000000001E-4</c:v>
                </c:pt>
                <c:pt idx="86">
                  <c:v>2.435886E-4</c:v>
                </c:pt>
                <c:pt idx="87">
                  <c:v>2.4598680000000001E-4</c:v>
                </c:pt>
                <c:pt idx="88">
                  <c:v>2.4907020000000001E-4</c:v>
                </c:pt>
                <c:pt idx="89">
                  <c:v>2.5249620000000002E-4</c:v>
                </c:pt>
                <c:pt idx="90">
                  <c:v>2.5489439999999995E-4</c:v>
                </c:pt>
                <c:pt idx="91">
                  <c:v>2.5729259999999999E-4</c:v>
                </c:pt>
                <c:pt idx="92">
                  <c:v>2.6037599999999999E-4</c:v>
                </c:pt>
                <c:pt idx="93">
                  <c:v>2.6345939999999999E-4</c:v>
                </c:pt>
                <c:pt idx="94">
                  <c:v>2.6585760000000003E-4</c:v>
                </c:pt>
                <c:pt idx="95">
                  <c:v>2.6894099999999997E-4</c:v>
                </c:pt>
                <c:pt idx="96">
                  <c:v>2.7236699999999998E-4</c:v>
                </c:pt>
                <c:pt idx="97">
                  <c:v>2.7476519999999996E-4</c:v>
                </c:pt>
                <c:pt idx="98">
                  <c:v>2.771634E-4</c:v>
                </c:pt>
                <c:pt idx="99">
                  <c:v>2.802468E-4</c:v>
                </c:pt>
                <c:pt idx="100">
                  <c:v>2.8367280000000001E-4</c:v>
                </c:pt>
                <c:pt idx="101">
                  <c:v>2.8607099999999999E-4</c:v>
                </c:pt>
                <c:pt idx="102">
                  <c:v>2.8881179999999998E-4</c:v>
                </c:pt>
                <c:pt idx="103">
                  <c:v>2.9258039999999999E-4</c:v>
                </c:pt>
                <c:pt idx="104">
                  <c:v>2.9497859999999998E-4</c:v>
                </c:pt>
                <c:pt idx="105">
                  <c:v>2.9737680000000002E-4</c:v>
                </c:pt>
                <c:pt idx="106">
                  <c:v>3.0046019999999997E-4</c:v>
                </c:pt>
                <c:pt idx="107">
                  <c:v>3.0320099999999996E-4</c:v>
                </c:pt>
                <c:pt idx="108">
                  <c:v>3.055992E-4</c:v>
                </c:pt>
                <c:pt idx="109">
                  <c:v>3.0833999999999999E-4</c:v>
                </c:pt>
                <c:pt idx="110">
                  <c:v>3.121086E-4</c:v>
                </c:pt>
                <c:pt idx="111">
                  <c:v>3.1484939999999999E-4</c:v>
                </c:pt>
                <c:pt idx="112">
                  <c:v>3.1724759999999998E-4</c:v>
                </c:pt>
                <c:pt idx="113">
                  <c:v>3.1998839999999997E-4</c:v>
                </c:pt>
                <c:pt idx="114">
                  <c:v>3.2375699999999998E-4</c:v>
                </c:pt>
                <c:pt idx="115">
                  <c:v>3.2615520000000002E-4</c:v>
                </c:pt>
                <c:pt idx="116">
                  <c:v>3.2889600000000002E-4</c:v>
                </c:pt>
                <c:pt idx="117">
                  <c:v>3.3232200000000008E-4</c:v>
                </c:pt>
                <c:pt idx="118">
                  <c:v>3.3506280000000001E-4</c:v>
                </c:pt>
                <c:pt idx="119">
                  <c:v>3.3746099999999995E-4</c:v>
                </c:pt>
                <c:pt idx="120">
                  <c:v>3.4020179999999999E-4</c:v>
                </c:pt>
                <c:pt idx="121">
                  <c:v>3.4328519999999994E-4</c:v>
                </c:pt>
                <c:pt idx="122">
                  <c:v>3.4602600000000004E-4</c:v>
                </c:pt>
                <c:pt idx="123">
                  <c:v>3.4842419999999997E-4</c:v>
                </c:pt>
                <c:pt idx="124">
                  <c:v>3.5185019999999997E-4</c:v>
                </c:pt>
                <c:pt idx="125">
                  <c:v>3.5527619999999998E-4</c:v>
                </c:pt>
                <c:pt idx="126">
                  <c:v>3.5733180000000001E-4</c:v>
                </c:pt>
                <c:pt idx="127">
                  <c:v>3.6007260000000001E-4</c:v>
                </c:pt>
                <c:pt idx="128">
                  <c:v>3.6349860000000006E-4</c:v>
                </c:pt>
                <c:pt idx="129">
                  <c:v>3.662394E-4</c:v>
                </c:pt>
                <c:pt idx="130">
                  <c:v>3.6863759999999999E-4</c:v>
                </c:pt>
                <c:pt idx="131">
                  <c:v>3.7172099999999999E-4</c:v>
                </c:pt>
                <c:pt idx="132">
                  <c:v>3.7514700000000005E-4</c:v>
                </c:pt>
                <c:pt idx="133">
                  <c:v>3.7754519999999998E-4</c:v>
                </c:pt>
                <c:pt idx="134">
                  <c:v>3.8028600000000002E-4</c:v>
                </c:pt>
                <c:pt idx="135">
                  <c:v>3.8336939999999997E-4</c:v>
                </c:pt>
                <c:pt idx="136">
                  <c:v>3.8611019999999996E-4</c:v>
                </c:pt>
                <c:pt idx="137">
                  <c:v>3.885084E-4</c:v>
                </c:pt>
                <c:pt idx="138">
                  <c:v>3.9159179999999995E-4</c:v>
                </c:pt>
                <c:pt idx="139">
                  <c:v>3.9501779999999995E-4</c:v>
                </c:pt>
                <c:pt idx="140">
                  <c:v>3.9741600000000005E-4</c:v>
                </c:pt>
                <c:pt idx="141">
                  <c:v>3.9981419999999998E-4</c:v>
                </c:pt>
                <c:pt idx="142">
                  <c:v>4.0324019999999993E-4</c:v>
                </c:pt>
                <c:pt idx="143">
                  <c:v>4.0666619999999999E-4</c:v>
                </c:pt>
                <c:pt idx="144">
                  <c:v>4.0872180000000002E-4</c:v>
                </c:pt>
                <c:pt idx="145">
                  <c:v>4.1214779999999997E-4</c:v>
                </c:pt>
                <c:pt idx="146">
                  <c:v>4.1557380000000003E-4</c:v>
                </c:pt>
                <c:pt idx="147">
                  <c:v>4.1762939999999996E-4</c:v>
                </c:pt>
                <c:pt idx="148">
                  <c:v>4.203702E-4</c:v>
                </c:pt>
                <c:pt idx="149">
                  <c:v>4.2311099999999999E-4</c:v>
                </c:pt>
                <c:pt idx="150">
                  <c:v>4.2619439999999999E-4</c:v>
                </c:pt>
                <c:pt idx="151">
                  <c:v>4.2859259999999998E-4</c:v>
                </c:pt>
                <c:pt idx="152">
                  <c:v>4.3099079999999991E-4</c:v>
                </c:pt>
                <c:pt idx="153">
                  <c:v>4.3510200000000004E-4</c:v>
                </c:pt>
                <c:pt idx="154">
                  <c:v>4.3784279999999997E-4</c:v>
                </c:pt>
                <c:pt idx="155">
                  <c:v>4.3989839999999996E-4</c:v>
                </c:pt>
                <c:pt idx="156">
                  <c:v>4.4298180000000001E-4</c:v>
                </c:pt>
                <c:pt idx="157">
                  <c:v>4.4640780000000007E-4</c:v>
                </c:pt>
                <c:pt idx="158">
                  <c:v>4.48806E-4</c:v>
                </c:pt>
                <c:pt idx="159">
                  <c:v>4.5154679999999994E-4</c:v>
                </c:pt>
                <c:pt idx="160">
                  <c:v>4.549728E-4</c:v>
                </c:pt>
                <c:pt idx="161">
                  <c:v>4.5771359999999993E-4</c:v>
                </c:pt>
                <c:pt idx="162">
                  <c:v>4.6011180000000003E-4</c:v>
                </c:pt>
                <c:pt idx="163">
                  <c:v>4.6285259999999997E-4</c:v>
                </c:pt>
                <c:pt idx="164">
                  <c:v>4.6627859999999997E-4</c:v>
                </c:pt>
                <c:pt idx="165">
                  <c:v>4.6867679999999996E-4</c:v>
                </c:pt>
                <c:pt idx="166">
                  <c:v>4.71075E-4</c:v>
                </c:pt>
                <c:pt idx="167">
                  <c:v>4.7484360000000001E-4</c:v>
                </c:pt>
                <c:pt idx="168">
                  <c:v>4.7792700000000006E-4</c:v>
                </c:pt>
                <c:pt idx="169">
                  <c:v>4.7998260000000004E-4</c:v>
                </c:pt>
                <c:pt idx="170">
                  <c:v>4.8272339999999998E-4</c:v>
                </c:pt>
                <c:pt idx="171">
                  <c:v>4.8614939999999993E-4</c:v>
                </c:pt>
                <c:pt idx="172">
                  <c:v>4.8889020000000003E-4</c:v>
                </c:pt>
                <c:pt idx="173">
                  <c:v>4.9163099999999997E-4</c:v>
                </c:pt>
                <c:pt idx="174">
                  <c:v>4.9505700000000003E-4</c:v>
                </c:pt>
                <c:pt idx="175">
                  <c:v>4.9779780000000007E-4</c:v>
                </c:pt>
                <c:pt idx="176">
                  <c:v>5.0019599999999995E-4</c:v>
                </c:pt>
                <c:pt idx="177">
                  <c:v>5.029368E-4</c:v>
                </c:pt>
                <c:pt idx="178">
                  <c:v>5.0636279999999995E-4</c:v>
                </c:pt>
                <c:pt idx="179">
                  <c:v>5.0876099999999994E-4</c:v>
                </c:pt>
                <c:pt idx="180">
                  <c:v>5.1115920000000003E-4</c:v>
                </c:pt>
                <c:pt idx="181">
                  <c:v>5.1458519999999998E-4</c:v>
                </c:pt>
                <c:pt idx="182">
                  <c:v>5.1801120000000004E-4</c:v>
                </c:pt>
                <c:pt idx="183">
                  <c:v>5.2006679999999997E-4</c:v>
                </c:pt>
                <c:pt idx="184">
                  <c:v>5.2246500000000006E-4</c:v>
                </c:pt>
                <c:pt idx="185">
                  <c:v>5.2589100000000001E-4</c:v>
                </c:pt>
                <c:pt idx="186">
                  <c:v>5.2897440000000012E-4</c:v>
                </c:pt>
                <c:pt idx="187">
                  <c:v>5.3137259999999989E-4</c:v>
                </c:pt>
                <c:pt idx="188">
                  <c:v>5.3445599999999999E-4</c:v>
                </c:pt>
                <c:pt idx="189">
                  <c:v>5.3788199999999994E-4</c:v>
                </c:pt>
                <c:pt idx="190">
                  <c:v>5.4028020000000004E-4</c:v>
                </c:pt>
                <c:pt idx="191">
                  <c:v>5.4302100000000009E-4</c:v>
                </c:pt>
                <c:pt idx="192">
                  <c:v>5.4610439999999998E-4</c:v>
                </c:pt>
                <c:pt idx="193">
                  <c:v>5.4918779999999997E-4</c:v>
                </c:pt>
                <c:pt idx="194">
                  <c:v>5.5124340000000001E-4</c:v>
                </c:pt>
                <c:pt idx="195">
                  <c:v>5.5432680000000001E-4</c:v>
                </c:pt>
                <c:pt idx="196">
                  <c:v>5.5775279999999996E-4</c:v>
                </c:pt>
                <c:pt idx="197">
                  <c:v>5.6015100000000005E-4</c:v>
                </c:pt>
                <c:pt idx="198">
                  <c:v>5.6254920000000004E-4</c:v>
                </c:pt>
                <c:pt idx="199">
                  <c:v>5.6563260000000004E-4</c:v>
                </c:pt>
                <c:pt idx="200">
                  <c:v>5.6940119999999994E-4</c:v>
                </c:pt>
                <c:pt idx="201">
                  <c:v>5.7145679999999997E-4</c:v>
                </c:pt>
                <c:pt idx="202">
                  <c:v>5.7454019999999997E-4</c:v>
                </c:pt>
                <c:pt idx="203">
                  <c:v>5.7796620000000003E-4</c:v>
                </c:pt>
                <c:pt idx="204">
                  <c:v>5.8036439999999991E-4</c:v>
                </c:pt>
                <c:pt idx="205">
                  <c:v>5.827626E-4</c:v>
                </c:pt>
                <c:pt idx="206">
                  <c:v>5.85846E-4</c:v>
                </c:pt>
                <c:pt idx="207">
                  <c:v>5.889294E-4</c:v>
                </c:pt>
                <c:pt idx="208">
                  <c:v>5.9132760000000009E-4</c:v>
                </c:pt>
                <c:pt idx="209">
                  <c:v>5.9406840000000003E-4</c:v>
                </c:pt>
                <c:pt idx="210">
                  <c:v>5.9783700000000004E-4</c:v>
                </c:pt>
                <c:pt idx="211">
                  <c:v>6.0057779999999998E-4</c:v>
                </c:pt>
                <c:pt idx="212">
                  <c:v>6.0263340000000002E-4</c:v>
                </c:pt>
                <c:pt idx="213">
                  <c:v>6.0537419999999995E-4</c:v>
                </c:pt>
                <c:pt idx="214">
                  <c:v>6.0914280000000018E-4</c:v>
                </c:pt>
                <c:pt idx="215">
                  <c:v>6.1154099999999995E-4</c:v>
                </c:pt>
                <c:pt idx="216">
                  <c:v>6.1428179999999989E-4</c:v>
                </c:pt>
                <c:pt idx="217">
                  <c:v>6.1770779999999995E-4</c:v>
                </c:pt>
                <c:pt idx="218">
                  <c:v>6.2079119999999995E-4</c:v>
                </c:pt>
                <c:pt idx="219">
                  <c:v>6.2284679999999998E-4</c:v>
                </c:pt>
                <c:pt idx="220">
                  <c:v>6.2593019999999998E-4</c:v>
                </c:pt>
                <c:pt idx="221">
                  <c:v>6.2935620000000004E-4</c:v>
                </c:pt>
                <c:pt idx="222">
                  <c:v>6.3175440000000002E-4</c:v>
                </c:pt>
                <c:pt idx="223">
                  <c:v>6.341525999999999E-4</c:v>
                </c:pt>
                <c:pt idx="224">
                  <c:v>6.3792120000000002E-4</c:v>
                </c:pt>
                <c:pt idx="225">
                  <c:v>6.4066199999999996E-4</c:v>
                </c:pt>
                <c:pt idx="226">
                  <c:v>6.4271759999999989E-4</c:v>
                </c:pt>
                <c:pt idx="227">
                  <c:v>6.4511579999999998E-4</c:v>
                </c:pt>
                <c:pt idx="228">
                  <c:v>6.4888439999999999E-4</c:v>
                </c:pt>
                <c:pt idx="229">
                  <c:v>6.5196779999999999E-4</c:v>
                </c:pt>
                <c:pt idx="230">
                  <c:v>6.5436599999999987E-4</c:v>
                </c:pt>
                <c:pt idx="231">
                  <c:v>6.5744939999999997E-4</c:v>
                </c:pt>
                <c:pt idx="232">
                  <c:v>6.6053279999999997E-4</c:v>
                </c:pt>
                <c:pt idx="233">
                  <c:v>6.6293100000000007E-4</c:v>
                </c:pt>
                <c:pt idx="234">
                  <c:v>6.6567180000000001E-4</c:v>
                </c:pt>
                <c:pt idx="235">
                  <c:v>6.687552E-4</c:v>
                </c:pt>
                <c:pt idx="236">
                  <c:v>6.7149600000000005E-4</c:v>
                </c:pt>
                <c:pt idx="237">
                  <c:v>6.7389420000000004E-4</c:v>
                </c:pt>
                <c:pt idx="238">
                  <c:v>6.7732019999999999E-4</c:v>
                </c:pt>
                <c:pt idx="239">
                  <c:v>6.8074619999999994E-4</c:v>
                </c:pt>
                <c:pt idx="240">
                  <c:v>6.8280179999999997E-4</c:v>
                </c:pt>
                <c:pt idx="241">
                  <c:v>6.8520000000000007E-4</c:v>
                </c:pt>
                <c:pt idx="242">
                  <c:v>6.8862600000000002E-4</c:v>
                </c:pt>
                <c:pt idx="243">
                  <c:v>6.9205200000000008E-4</c:v>
                </c:pt>
                <c:pt idx="244">
                  <c:v>6.9445019999999995E-4</c:v>
                </c:pt>
                <c:pt idx="245">
                  <c:v>6.9719099999999989E-4</c:v>
                </c:pt>
                <c:pt idx="246">
                  <c:v>7.0061699999999995E-4</c:v>
                </c:pt>
                <c:pt idx="247">
                  <c:v>7.0301519999999994E-4</c:v>
                </c:pt>
                <c:pt idx="248">
                  <c:v>7.0541340000000003E-4</c:v>
                </c:pt>
                <c:pt idx="249">
                  <c:v>7.0849680000000003E-4</c:v>
                </c:pt>
                <c:pt idx="250">
                  <c:v>7.1192280000000009E-4</c:v>
                </c:pt>
                <c:pt idx="251">
                  <c:v>7.1397840000000001E-4</c:v>
                </c:pt>
                <c:pt idx="252">
                  <c:v>7.1706180000000001E-4</c:v>
                </c:pt>
                <c:pt idx="253">
                  <c:v>7.2083040000000002E-4</c:v>
                </c:pt>
                <c:pt idx="254">
                  <c:v>7.2288600000000006E-4</c:v>
                </c:pt>
                <c:pt idx="255">
                  <c:v>7.2528420000000004E-4</c:v>
                </c:pt>
                <c:pt idx="256">
                  <c:v>7.2836760000000004E-4</c:v>
                </c:pt>
                <c:pt idx="257">
                  <c:v>7.3213619999999994E-4</c:v>
                </c:pt>
                <c:pt idx="258">
                  <c:v>7.3419180000000009E-4</c:v>
                </c:pt>
                <c:pt idx="259">
                  <c:v>7.3693260000000003E-4</c:v>
                </c:pt>
                <c:pt idx="260">
                  <c:v>7.4035859999999998E-4</c:v>
                </c:pt>
                <c:pt idx="261">
                  <c:v>7.4309940000000013E-4</c:v>
                </c:pt>
                <c:pt idx="262">
                  <c:v>7.454975999999999E-4</c:v>
                </c:pt>
                <c:pt idx="263">
                  <c:v>7.4858100000000001E-4</c:v>
                </c:pt>
                <c:pt idx="264">
                  <c:v>7.5200699999999996E-4</c:v>
                </c:pt>
                <c:pt idx="265">
                  <c:v>7.5440520000000005E-4</c:v>
                </c:pt>
                <c:pt idx="266">
                  <c:v>7.5680340000000004E-4</c:v>
                </c:pt>
                <c:pt idx="267">
                  <c:v>7.6057200000000005E-4</c:v>
                </c:pt>
                <c:pt idx="268">
                  <c:v>7.6331279999999999E-4</c:v>
                </c:pt>
                <c:pt idx="269">
                  <c:v>7.6536839999999991E-4</c:v>
                </c:pt>
                <c:pt idx="270">
                  <c:v>7.6810920000000018E-4</c:v>
                </c:pt>
                <c:pt idx="271">
                  <c:v>7.7187779999999997E-4</c:v>
                </c:pt>
                <c:pt idx="272">
                  <c:v>7.7461860000000002E-4</c:v>
                </c:pt>
                <c:pt idx="273">
                  <c:v>7.770168E-4</c:v>
                </c:pt>
                <c:pt idx="274">
                  <c:v>7.8044279999999995E-4</c:v>
                </c:pt>
                <c:pt idx="275">
                  <c:v>7.8352619999999995E-4</c:v>
                </c:pt>
                <c:pt idx="276">
                  <c:v>7.8558179999999988E-4</c:v>
                </c:pt>
                <c:pt idx="277">
                  <c:v>7.8866519999999999E-4</c:v>
                </c:pt>
                <c:pt idx="278">
                  <c:v>7.9174859999999998E-4</c:v>
                </c:pt>
                <c:pt idx="279">
                  <c:v>7.9414680000000008E-4</c:v>
                </c:pt>
                <c:pt idx="280">
                  <c:v>7.9654499999999996E-4</c:v>
                </c:pt>
                <c:pt idx="281">
                  <c:v>7.9997100000000002E-4</c:v>
                </c:pt>
                <c:pt idx="282">
                  <c:v>8.0339699999999997E-4</c:v>
                </c:pt>
                <c:pt idx="283">
                  <c:v>8.0545260000000011E-4</c:v>
                </c:pt>
                <c:pt idx="284">
                  <c:v>8.078508000000001E-4</c:v>
                </c:pt>
                <c:pt idx="285">
                  <c:v>8.116194E-4</c:v>
                </c:pt>
                <c:pt idx="286">
                  <c:v>8.147028000000001E-4</c:v>
                </c:pt>
                <c:pt idx="287">
                  <c:v>8.1710100000000009E-4</c:v>
                </c:pt>
                <c:pt idx="288">
                  <c:v>8.2018439999999998E-4</c:v>
                </c:pt>
                <c:pt idx="289">
                  <c:v>8.232678000000002E-4</c:v>
                </c:pt>
                <c:pt idx="290">
                  <c:v>8.2566599999999997E-4</c:v>
                </c:pt>
                <c:pt idx="291">
                  <c:v>8.284067999999999E-4</c:v>
                </c:pt>
                <c:pt idx="292">
                  <c:v>8.3149020000000001E-4</c:v>
                </c:pt>
                <c:pt idx="293">
                  <c:v>8.3423099999999995E-4</c:v>
                </c:pt>
                <c:pt idx="294">
                  <c:v>8.3662919999999993E-4</c:v>
                </c:pt>
                <c:pt idx="295">
                  <c:v>8.400552000000001E-4</c:v>
                </c:pt>
                <c:pt idx="296">
                  <c:v>8.438238E-4</c:v>
                </c:pt>
                <c:pt idx="297">
                  <c:v>8.4587940000000015E-4</c:v>
                </c:pt>
                <c:pt idx="298">
                  <c:v>8.4793499999999986E-4</c:v>
                </c:pt>
                <c:pt idx="299">
                  <c:v>8.5136100000000002E-4</c:v>
                </c:pt>
                <c:pt idx="300">
                  <c:v>8.5478699999999997E-4</c:v>
                </c:pt>
                <c:pt idx="301">
                  <c:v>8.5701928679245284E-4</c:v>
                </c:pt>
              </c:numCache>
            </c:numRef>
          </c:xVal>
          <c:yVal>
            <c:numRef>
              <c:f>'plaster 8.1_11'!$G$9:$G$323</c:f>
              <c:numCache>
                <c:formatCode>General</c:formatCode>
                <c:ptCount val="315"/>
                <c:pt idx="0">
                  <c:v>0</c:v>
                </c:pt>
                <c:pt idx="1">
                  <c:v>4.6006483847123518E-2</c:v>
                </c:pt>
                <c:pt idx="2">
                  <c:v>4.6006483847123518E-2</c:v>
                </c:pt>
                <c:pt idx="3">
                  <c:v>3.4504862885342637E-2</c:v>
                </c:pt>
                <c:pt idx="4">
                  <c:v>4.6006483847123518E-2</c:v>
                </c:pt>
                <c:pt idx="5">
                  <c:v>3.4504862885342637E-2</c:v>
                </c:pt>
                <c:pt idx="6">
                  <c:v>4.6006483847123518E-2</c:v>
                </c:pt>
                <c:pt idx="7">
                  <c:v>5.7508104808904392E-2</c:v>
                </c:pt>
                <c:pt idx="8">
                  <c:v>6.9009725770685273E-2</c:v>
                </c:pt>
                <c:pt idx="9">
                  <c:v>5.7508104808904392E-2</c:v>
                </c:pt>
                <c:pt idx="10">
                  <c:v>9.2012967694247036E-2</c:v>
                </c:pt>
                <c:pt idx="11">
                  <c:v>0.12651783057958965</c:v>
                </c:pt>
                <c:pt idx="12">
                  <c:v>9.2012967694247036E-2</c:v>
                </c:pt>
                <c:pt idx="13">
                  <c:v>0.11501620961780878</c:v>
                </c:pt>
                <c:pt idx="14">
                  <c:v>0.12651783057958965</c:v>
                </c:pt>
                <c:pt idx="15">
                  <c:v>0.12651783057958965</c:v>
                </c:pt>
                <c:pt idx="16">
                  <c:v>0.13801945154137055</c:v>
                </c:pt>
                <c:pt idx="17">
                  <c:v>0.14952107250315139</c:v>
                </c:pt>
                <c:pt idx="18">
                  <c:v>0.1725243144267132</c:v>
                </c:pt>
                <c:pt idx="19">
                  <c:v>0.18402593538849407</c:v>
                </c:pt>
                <c:pt idx="20">
                  <c:v>0.19552755635027488</c:v>
                </c:pt>
                <c:pt idx="21">
                  <c:v>0.1725243144267132</c:v>
                </c:pt>
                <c:pt idx="22">
                  <c:v>0.19552755635027488</c:v>
                </c:pt>
                <c:pt idx="23">
                  <c:v>0.18402593538849407</c:v>
                </c:pt>
                <c:pt idx="24">
                  <c:v>0.21853079827383673</c:v>
                </c:pt>
                <c:pt idx="25">
                  <c:v>0.2530356611591793</c:v>
                </c:pt>
                <c:pt idx="26">
                  <c:v>0.24153404019739844</c:v>
                </c:pt>
                <c:pt idx="27">
                  <c:v>0.24153404019739844</c:v>
                </c:pt>
                <c:pt idx="28">
                  <c:v>0.26453728212096023</c:v>
                </c:pt>
                <c:pt idx="29">
                  <c:v>0.2530356611591793</c:v>
                </c:pt>
                <c:pt idx="30">
                  <c:v>0.28754052404452196</c:v>
                </c:pt>
                <c:pt idx="31">
                  <c:v>0.32204538692986462</c:v>
                </c:pt>
                <c:pt idx="32">
                  <c:v>0.3105437659680837</c:v>
                </c:pt>
                <c:pt idx="33">
                  <c:v>0.29904214500630277</c:v>
                </c:pt>
                <c:pt idx="34">
                  <c:v>0.3105437659680837</c:v>
                </c:pt>
                <c:pt idx="35">
                  <c:v>0.3105437659680837</c:v>
                </c:pt>
                <c:pt idx="36">
                  <c:v>0.33354700789164543</c:v>
                </c:pt>
                <c:pt idx="37">
                  <c:v>0.33354700789164543</c:v>
                </c:pt>
                <c:pt idx="38">
                  <c:v>0.34504862885342641</c:v>
                </c:pt>
                <c:pt idx="39">
                  <c:v>0.36805187077698814</c:v>
                </c:pt>
                <c:pt idx="40">
                  <c:v>0.39105511270054977</c:v>
                </c:pt>
                <c:pt idx="41">
                  <c:v>0.40255673366233075</c:v>
                </c:pt>
                <c:pt idx="42">
                  <c:v>0.40255673366233075</c:v>
                </c:pt>
                <c:pt idx="43">
                  <c:v>0.42555997558589248</c:v>
                </c:pt>
                <c:pt idx="44">
                  <c:v>0.40255673366233075</c:v>
                </c:pt>
                <c:pt idx="45">
                  <c:v>0.42555997558589248</c:v>
                </c:pt>
                <c:pt idx="46">
                  <c:v>0.43706159654767346</c:v>
                </c:pt>
                <c:pt idx="47">
                  <c:v>0.44856321750945427</c:v>
                </c:pt>
                <c:pt idx="48">
                  <c:v>0.47156645943301612</c:v>
                </c:pt>
                <c:pt idx="49">
                  <c:v>0.4945697013565778</c:v>
                </c:pt>
                <c:pt idx="50">
                  <c:v>0.4945697013565778</c:v>
                </c:pt>
                <c:pt idx="51">
                  <c:v>0.50607132231835861</c:v>
                </c:pt>
                <c:pt idx="52">
                  <c:v>0.50607132231835861</c:v>
                </c:pt>
                <c:pt idx="53">
                  <c:v>0.52907456424192045</c:v>
                </c:pt>
                <c:pt idx="54">
                  <c:v>0.54057618520370132</c:v>
                </c:pt>
                <c:pt idx="55">
                  <c:v>0.52907456424192045</c:v>
                </c:pt>
                <c:pt idx="56">
                  <c:v>0.52907456424192045</c:v>
                </c:pt>
                <c:pt idx="57">
                  <c:v>0.55207780616548219</c:v>
                </c:pt>
                <c:pt idx="58">
                  <c:v>0.57508104808904392</c:v>
                </c:pt>
                <c:pt idx="59">
                  <c:v>0.59808429001260555</c:v>
                </c:pt>
                <c:pt idx="60">
                  <c:v>0.60958591097438652</c:v>
                </c:pt>
                <c:pt idx="61">
                  <c:v>0.60958591097438652</c:v>
                </c:pt>
                <c:pt idx="62">
                  <c:v>0.60958591097438652</c:v>
                </c:pt>
                <c:pt idx="63">
                  <c:v>0.62108753193616739</c:v>
                </c:pt>
                <c:pt idx="64">
                  <c:v>0.64409077385972924</c:v>
                </c:pt>
                <c:pt idx="65">
                  <c:v>0.6555923948215101</c:v>
                </c:pt>
                <c:pt idx="66">
                  <c:v>0.64409077385972924</c:v>
                </c:pt>
                <c:pt idx="67">
                  <c:v>0.6555923948215101</c:v>
                </c:pt>
                <c:pt idx="68">
                  <c:v>0.67859563674507184</c:v>
                </c:pt>
                <c:pt idx="69">
                  <c:v>0.70159887866863357</c:v>
                </c:pt>
                <c:pt idx="70">
                  <c:v>0.71310049963041433</c:v>
                </c:pt>
                <c:pt idx="71">
                  <c:v>0.71310049963041433</c:v>
                </c:pt>
                <c:pt idx="72">
                  <c:v>0.73610374155397629</c:v>
                </c:pt>
                <c:pt idx="73">
                  <c:v>0.74760536251575704</c:v>
                </c:pt>
                <c:pt idx="74">
                  <c:v>0.74760536251575704</c:v>
                </c:pt>
                <c:pt idx="75">
                  <c:v>0.75910698347753791</c:v>
                </c:pt>
                <c:pt idx="76">
                  <c:v>0.77060860443931878</c:v>
                </c:pt>
                <c:pt idx="77">
                  <c:v>0.75910698347753791</c:v>
                </c:pt>
                <c:pt idx="78">
                  <c:v>0.79361184636288062</c:v>
                </c:pt>
                <c:pt idx="79">
                  <c:v>0.78211022540109953</c:v>
                </c:pt>
                <c:pt idx="80">
                  <c:v>0.81661508828644236</c:v>
                </c:pt>
                <c:pt idx="81">
                  <c:v>0.82811670924822323</c:v>
                </c:pt>
                <c:pt idx="82">
                  <c:v>0.79361184636288062</c:v>
                </c:pt>
                <c:pt idx="83">
                  <c:v>0.82811670924822323</c:v>
                </c:pt>
                <c:pt idx="84">
                  <c:v>0.82811670924822323</c:v>
                </c:pt>
                <c:pt idx="85">
                  <c:v>0.83961833021000409</c:v>
                </c:pt>
                <c:pt idx="86">
                  <c:v>0.87412319309534692</c:v>
                </c:pt>
                <c:pt idx="87">
                  <c:v>0.90862805598068941</c:v>
                </c:pt>
                <c:pt idx="88">
                  <c:v>0.87412319309534692</c:v>
                </c:pt>
                <c:pt idx="89">
                  <c:v>0.92012967694247028</c:v>
                </c:pt>
                <c:pt idx="90">
                  <c:v>0.90862805598068941</c:v>
                </c:pt>
                <c:pt idx="91">
                  <c:v>0.94313291886603223</c:v>
                </c:pt>
                <c:pt idx="92">
                  <c:v>0.95463453982781277</c:v>
                </c:pt>
                <c:pt idx="93">
                  <c:v>0.95463453982781277</c:v>
                </c:pt>
                <c:pt idx="94">
                  <c:v>0.98913940271315559</c:v>
                </c:pt>
                <c:pt idx="95">
                  <c:v>0.97763778175137483</c:v>
                </c:pt>
                <c:pt idx="96">
                  <c:v>1.0006410236749363</c:v>
                </c:pt>
                <c:pt idx="97">
                  <c:v>1.0121426446367172</c:v>
                </c:pt>
                <c:pt idx="98">
                  <c:v>1.0236442655984981</c:v>
                </c:pt>
                <c:pt idx="99">
                  <c:v>1.0236442655984981</c:v>
                </c:pt>
                <c:pt idx="100">
                  <c:v>1.0236442655984981</c:v>
                </c:pt>
                <c:pt idx="101">
                  <c:v>1.04664750752206</c:v>
                </c:pt>
                <c:pt idx="102">
                  <c:v>1.0581491284838409</c:v>
                </c:pt>
                <c:pt idx="103">
                  <c:v>1.0696507494456216</c:v>
                </c:pt>
                <c:pt idx="104">
                  <c:v>1.0811523704074026</c:v>
                </c:pt>
                <c:pt idx="105">
                  <c:v>1.0926539913691833</c:v>
                </c:pt>
                <c:pt idx="106">
                  <c:v>1.0696507494456216</c:v>
                </c:pt>
                <c:pt idx="107">
                  <c:v>1.1041556123309644</c:v>
                </c:pt>
                <c:pt idx="108">
                  <c:v>1.1156572332927452</c:v>
                </c:pt>
                <c:pt idx="109">
                  <c:v>1.1386604752163072</c:v>
                </c:pt>
                <c:pt idx="110">
                  <c:v>1.1501620961780878</c:v>
                </c:pt>
                <c:pt idx="111">
                  <c:v>1.1616637171398689</c:v>
                </c:pt>
                <c:pt idx="112">
                  <c:v>1.1501620961780878</c:v>
                </c:pt>
                <c:pt idx="113">
                  <c:v>1.1616637171398689</c:v>
                </c:pt>
                <c:pt idx="114">
                  <c:v>1.2076702009869922</c:v>
                </c:pt>
                <c:pt idx="115">
                  <c:v>1.1961685800252111</c:v>
                </c:pt>
                <c:pt idx="116">
                  <c:v>1.2306734429105539</c:v>
                </c:pt>
                <c:pt idx="117">
                  <c:v>1.219171821948773</c:v>
                </c:pt>
                <c:pt idx="118">
                  <c:v>1.2421750638723348</c:v>
                </c:pt>
                <c:pt idx="119">
                  <c:v>1.2306734429105539</c:v>
                </c:pt>
                <c:pt idx="120">
                  <c:v>1.2421750638723348</c:v>
                </c:pt>
                <c:pt idx="121">
                  <c:v>1.2651783057958967</c:v>
                </c:pt>
                <c:pt idx="122">
                  <c:v>1.2766799267576776</c:v>
                </c:pt>
                <c:pt idx="123">
                  <c:v>1.2996831686812393</c:v>
                </c:pt>
                <c:pt idx="124">
                  <c:v>1.2881815477194585</c:v>
                </c:pt>
                <c:pt idx="125">
                  <c:v>1.2996831686812393</c:v>
                </c:pt>
                <c:pt idx="126">
                  <c:v>1.3226864106048011</c:v>
                </c:pt>
                <c:pt idx="127">
                  <c:v>1.3341880315665817</c:v>
                </c:pt>
                <c:pt idx="128">
                  <c:v>1.3571912734901437</c:v>
                </c:pt>
                <c:pt idx="129">
                  <c:v>1.3686928944519248</c:v>
                </c:pt>
                <c:pt idx="130">
                  <c:v>1.3571912734901437</c:v>
                </c:pt>
                <c:pt idx="131">
                  <c:v>1.3801945154137056</c:v>
                </c:pt>
                <c:pt idx="132">
                  <c:v>1.4146993782990482</c:v>
                </c:pt>
                <c:pt idx="133">
                  <c:v>1.4146993782990482</c:v>
                </c:pt>
                <c:pt idx="134">
                  <c:v>1.3916961363754863</c:v>
                </c:pt>
                <c:pt idx="135">
                  <c:v>1.3916961363754863</c:v>
                </c:pt>
                <c:pt idx="136">
                  <c:v>1.43770262022261</c:v>
                </c:pt>
                <c:pt idx="137">
                  <c:v>1.4492042411843908</c:v>
                </c:pt>
                <c:pt idx="138">
                  <c:v>1.4837091040697332</c:v>
                </c:pt>
                <c:pt idx="139">
                  <c:v>1.4607058621461715</c:v>
                </c:pt>
                <c:pt idx="140">
                  <c:v>1.4952107250315141</c:v>
                </c:pt>
                <c:pt idx="141">
                  <c:v>1.4952107250315141</c:v>
                </c:pt>
                <c:pt idx="142">
                  <c:v>1.5182139669550758</c:v>
                </c:pt>
                <c:pt idx="143">
                  <c:v>1.5182139669550758</c:v>
                </c:pt>
                <c:pt idx="144">
                  <c:v>1.5412172088786376</c:v>
                </c:pt>
                <c:pt idx="145">
                  <c:v>1.5412172088786376</c:v>
                </c:pt>
                <c:pt idx="146">
                  <c:v>1.5642204508021991</c:v>
                </c:pt>
                <c:pt idx="147">
                  <c:v>1.5297155879168567</c:v>
                </c:pt>
                <c:pt idx="148">
                  <c:v>1.5872236927257612</c:v>
                </c:pt>
                <c:pt idx="149">
                  <c:v>1.5987253136875421</c:v>
                </c:pt>
                <c:pt idx="150">
                  <c:v>1.610226934649323</c:v>
                </c:pt>
                <c:pt idx="151">
                  <c:v>1.6217285556111034</c:v>
                </c:pt>
                <c:pt idx="152">
                  <c:v>1.6217285556111034</c:v>
                </c:pt>
                <c:pt idx="153">
                  <c:v>1.6332301765728847</c:v>
                </c:pt>
                <c:pt idx="154">
                  <c:v>1.6562334184964465</c:v>
                </c:pt>
                <c:pt idx="155">
                  <c:v>1.6562334184964465</c:v>
                </c:pt>
                <c:pt idx="156">
                  <c:v>1.6677350394582278</c:v>
                </c:pt>
                <c:pt idx="157">
                  <c:v>1.6907382813817891</c:v>
                </c:pt>
                <c:pt idx="158">
                  <c:v>1.6907382813817891</c:v>
                </c:pt>
                <c:pt idx="159">
                  <c:v>1.7137415233053512</c:v>
                </c:pt>
                <c:pt idx="160">
                  <c:v>1.7252431442671317</c:v>
                </c:pt>
                <c:pt idx="161">
                  <c:v>1.7252431442671317</c:v>
                </c:pt>
                <c:pt idx="162">
                  <c:v>1.7252431442671317</c:v>
                </c:pt>
                <c:pt idx="163">
                  <c:v>1.7482463861906938</c:v>
                </c:pt>
                <c:pt idx="164">
                  <c:v>1.7597480071524745</c:v>
                </c:pt>
                <c:pt idx="165">
                  <c:v>1.7942528700378171</c:v>
                </c:pt>
                <c:pt idx="166">
                  <c:v>1.8057544909995979</c:v>
                </c:pt>
                <c:pt idx="167">
                  <c:v>1.7942528700378171</c:v>
                </c:pt>
                <c:pt idx="168">
                  <c:v>1.8287577329231601</c:v>
                </c:pt>
                <c:pt idx="169">
                  <c:v>1.8287577329231601</c:v>
                </c:pt>
                <c:pt idx="170">
                  <c:v>1.8287577329231601</c:v>
                </c:pt>
                <c:pt idx="171">
                  <c:v>1.8632625958085021</c:v>
                </c:pt>
                <c:pt idx="172">
                  <c:v>1.8977674586938449</c:v>
                </c:pt>
                <c:pt idx="173">
                  <c:v>1.8747642167702832</c:v>
                </c:pt>
                <c:pt idx="174">
                  <c:v>1.8862658377320645</c:v>
                </c:pt>
                <c:pt idx="175">
                  <c:v>1.8977674586938449</c:v>
                </c:pt>
                <c:pt idx="176">
                  <c:v>1.8977674586938449</c:v>
                </c:pt>
                <c:pt idx="177">
                  <c:v>1.9092690796556255</c:v>
                </c:pt>
                <c:pt idx="178">
                  <c:v>1.9092690796556255</c:v>
                </c:pt>
                <c:pt idx="179">
                  <c:v>1.9322723215791875</c:v>
                </c:pt>
                <c:pt idx="180">
                  <c:v>1.9782788054263112</c:v>
                </c:pt>
                <c:pt idx="181">
                  <c:v>1.9552755635027497</c:v>
                </c:pt>
                <c:pt idx="182">
                  <c:v>1.989780426388092</c:v>
                </c:pt>
                <c:pt idx="183">
                  <c:v>2.0012820473498727</c:v>
                </c:pt>
                <c:pt idx="184">
                  <c:v>1.989780426388092</c:v>
                </c:pt>
                <c:pt idx="185">
                  <c:v>2.035786910235216</c:v>
                </c:pt>
                <c:pt idx="186">
                  <c:v>2.035786910235216</c:v>
                </c:pt>
                <c:pt idx="187">
                  <c:v>2.035786910235216</c:v>
                </c:pt>
                <c:pt idx="188">
                  <c:v>2.0587901521587773</c:v>
                </c:pt>
                <c:pt idx="189">
                  <c:v>2.0587901521587773</c:v>
                </c:pt>
                <c:pt idx="190">
                  <c:v>2.0702917731205579</c:v>
                </c:pt>
                <c:pt idx="191">
                  <c:v>2.0932950150441201</c:v>
                </c:pt>
                <c:pt idx="192">
                  <c:v>2.1047966360059007</c:v>
                </c:pt>
                <c:pt idx="193">
                  <c:v>2.1047966360059007</c:v>
                </c:pt>
                <c:pt idx="194">
                  <c:v>2.0932950150441201</c:v>
                </c:pt>
                <c:pt idx="195">
                  <c:v>2.1508031198530242</c:v>
                </c:pt>
                <c:pt idx="196">
                  <c:v>2.1393014988912431</c:v>
                </c:pt>
                <c:pt idx="197">
                  <c:v>2.1623047408148053</c:v>
                </c:pt>
                <c:pt idx="198">
                  <c:v>2.1393014988912431</c:v>
                </c:pt>
                <c:pt idx="199">
                  <c:v>2.1623047408148053</c:v>
                </c:pt>
                <c:pt idx="200">
                  <c:v>2.2083112246619288</c:v>
                </c:pt>
                <c:pt idx="201">
                  <c:v>2.1853079827383666</c:v>
                </c:pt>
                <c:pt idx="202">
                  <c:v>2.2313144665854905</c:v>
                </c:pt>
                <c:pt idx="203">
                  <c:v>2.2198128456237098</c:v>
                </c:pt>
                <c:pt idx="204">
                  <c:v>2.2428160875472711</c:v>
                </c:pt>
                <c:pt idx="205">
                  <c:v>2.2428160875472711</c:v>
                </c:pt>
                <c:pt idx="206">
                  <c:v>2.2543177085090522</c:v>
                </c:pt>
                <c:pt idx="207">
                  <c:v>2.2658193294708329</c:v>
                </c:pt>
                <c:pt idx="208">
                  <c:v>2.288822571394395</c:v>
                </c:pt>
                <c:pt idx="209">
                  <c:v>2.3118258133179568</c:v>
                </c:pt>
                <c:pt idx="210">
                  <c:v>2.3003241923561757</c:v>
                </c:pt>
                <c:pt idx="211">
                  <c:v>2.3348290552415185</c:v>
                </c:pt>
                <c:pt idx="212">
                  <c:v>2.3578322971650802</c:v>
                </c:pt>
                <c:pt idx="213">
                  <c:v>2.3348290552415185</c:v>
                </c:pt>
                <c:pt idx="214">
                  <c:v>2.3463306762032992</c:v>
                </c:pt>
                <c:pt idx="215">
                  <c:v>2.3578322971650802</c:v>
                </c:pt>
                <c:pt idx="216">
                  <c:v>2.3693339181268609</c:v>
                </c:pt>
                <c:pt idx="217">
                  <c:v>2.4038387810122037</c:v>
                </c:pt>
                <c:pt idx="218">
                  <c:v>2.4038387810122037</c:v>
                </c:pt>
                <c:pt idx="219">
                  <c:v>2.4038387810122037</c:v>
                </c:pt>
                <c:pt idx="220">
                  <c:v>2.426842022935765</c:v>
                </c:pt>
                <c:pt idx="221">
                  <c:v>2.4613468858211078</c:v>
                </c:pt>
                <c:pt idx="222">
                  <c:v>2.4613468858211078</c:v>
                </c:pt>
                <c:pt idx="223">
                  <c:v>2.4613468858211078</c:v>
                </c:pt>
                <c:pt idx="224">
                  <c:v>2.4843501277446696</c:v>
                </c:pt>
                <c:pt idx="225">
                  <c:v>2.5188549906300119</c:v>
                </c:pt>
                <c:pt idx="226">
                  <c:v>2.4843501277446696</c:v>
                </c:pt>
                <c:pt idx="227">
                  <c:v>2.4958517487064511</c:v>
                </c:pt>
                <c:pt idx="228">
                  <c:v>2.5418582325535741</c:v>
                </c:pt>
                <c:pt idx="229">
                  <c:v>2.5533598535153552</c:v>
                </c:pt>
                <c:pt idx="230">
                  <c:v>2.5418582325535741</c:v>
                </c:pt>
                <c:pt idx="231">
                  <c:v>2.576363095438917</c:v>
                </c:pt>
                <c:pt idx="232">
                  <c:v>2.5533598535153552</c:v>
                </c:pt>
                <c:pt idx="233">
                  <c:v>2.5993663373624787</c:v>
                </c:pt>
                <c:pt idx="234">
                  <c:v>2.5878647164006976</c:v>
                </c:pt>
                <c:pt idx="235">
                  <c:v>2.6223695792860404</c:v>
                </c:pt>
                <c:pt idx="236">
                  <c:v>2.6338712002478211</c:v>
                </c:pt>
                <c:pt idx="237">
                  <c:v>2.6223695792860404</c:v>
                </c:pt>
                <c:pt idx="238">
                  <c:v>2.6453728212096022</c:v>
                </c:pt>
                <c:pt idx="239">
                  <c:v>2.6683760631331634</c:v>
                </c:pt>
                <c:pt idx="240">
                  <c:v>2.6913793050567256</c:v>
                </c:pt>
                <c:pt idx="241">
                  <c:v>2.6798776840949445</c:v>
                </c:pt>
                <c:pt idx="242">
                  <c:v>2.6913793050567256</c:v>
                </c:pt>
                <c:pt idx="243">
                  <c:v>2.7143825469802874</c:v>
                </c:pt>
                <c:pt idx="244">
                  <c:v>2.7488874098656297</c:v>
                </c:pt>
                <c:pt idx="245">
                  <c:v>2.7373857889038495</c:v>
                </c:pt>
                <c:pt idx="246">
                  <c:v>2.7718906517891919</c:v>
                </c:pt>
                <c:pt idx="247">
                  <c:v>2.7373857889038495</c:v>
                </c:pt>
                <c:pt idx="248">
                  <c:v>2.7603890308274113</c:v>
                </c:pt>
                <c:pt idx="249">
                  <c:v>2.7718906517891919</c:v>
                </c:pt>
                <c:pt idx="250">
                  <c:v>2.7948938937127532</c:v>
                </c:pt>
                <c:pt idx="251">
                  <c:v>2.8178971356363158</c:v>
                </c:pt>
                <c:pt idx="252">
                  <c:v>2.8409003775598771</c:v>
                </c:pt>
                <c:pt idx="253">
                  <c:v>2.8409003775598771</c:v>
                </c:pt>
                <c:pt idx="254">
                  <c:v>2.8409003775598771</c:v>
                </c:pt>
                <c:pt idx="255">
                  <c:v>2.8524019985216573</c:v>
                </c:pt>
                <c:pt idx="256">
                  <c:v>2.8293987565980965</c:v>
                </c:pt>
                <c:pt idx="257">
                  <c:v>2.8639036194834384</c:v>
                </c:pt>
                <c:pt idx="258">
                  <c:v>2.8754052404452199</c:v>
                </c:pt>
                <c:pt idx="259">
                  <c:v>2.9099101033305623</c:v>
                </c:pt>
                <c:pt idx="260">
                  <c:v>2.921411724292343</c:v>
                </c:pt>
                <c:pt idx="261">
                  <c:v>2.9444149662159051</c:v>
                </c:pt>
                <c:pt idx="262">
                  <c:v>2.9559165871776858</c:v>
                </c:pt>
                <c:pt idx="263">
                  <c:v>2.9444149662159051</c:v>
                </c:pt>
                <c:pt idx="264">
                  <c:v>2.9674182081394664</c:v>
                </c:pt>
                <c:pt idx="265">
                  <c:v>2.9674182081394664</c:v>
                </c:pt>
                <c:pt idx="266">
                  <c:v>3.0019230710248097</c:v>
                </c:pt>
                <c:pt idx="267">
                  <c:v>3.0019230710248097</c:v>
                </c:pt>
                <c:pt idx="268">
                  <c:v>3.0364279339101516</c:v>
                </c:pt>
                <c:pt idx="269">
                  <c:v>3.0364279339101516</c:v>
                </c:pt>
                <c:pt idx="270">
                  <c:v>3.0479295548719327</c:v>
                </c:pt>
                <c:pt idx="271">
                  <c:v>3.0594311758337134</c:v>
                </c:pt>
                <c:pt idx="272">
                  <c:v>3.0594311758337134</c:v>
                </c:pt>
                <c:pt idx="273">
                  <c:v>3.0594311758337134</c:v>
                </c:pt>
                <c:pt idx="274">
                  <c:v>3.0824344177572751</c:v>
                </c:pt>
                <c:pt idx="275">
                  <c:v>3.0939360387190562</c:v>
                </c:pt>
                <c:pt idx="276">
                  <c:v>3.1169392806426175</c:v>
                </c:pt>
                <c:pt idx="277">
                  <c:v>3.1169392806426175</c:v>
                </c:pt>
                <c:pt idx="278">
                  <c:v>3.1399425225661797</c:v>
                </c:pt>
                <c:pt idx="279">
                  <c:v>3.1169392806426175</c:v>
                </c:pt>
                <c:pt idx="280">
                  <c:v>3.1629457644897414</c:v>
                </c:pt>
                <c:pt idx="281">
                  <c:v>3.1744473854515225</c:v>
                </c:pt>
                <c:pt idx="282">
                  <c:v>3.1859490064133027</c:v>
                </c:pt>
                <c:pt idx="283">
                  <c:v>3.1744473854515225</c:v>
                </c:pt>
                <c:pt idx="284">
                  <c:v>3.1859490064133027</c:v>
                </c:pt>
                <c:pt idx="285">
                  <c:v>3.2089522483368649</c:v>
                </c:pt>
                <c:pt idx="286">
                  <c:v>3.2549587321839888</c:v>
                </c:pt>
                <c:pt idx="287">
                  <c:v>3.2434571112222068</c:v>
                </c:pt>
                <c:pt idx="288">
                  <c:v>3.2664603531457694</c:v>
                </c:pt>
                <c:pt idx="289">
                  <c:v>3.2779619741075505</c:v>
                </c:pt>
                <c:pt idx="290">
                  <c:v>3.2894635950693312</c:v>
                </c:pt>
                <c:pt idx="291">
                  <c:v>3.2894635950693312</c:v>
                </c:pt>
                <c:pt idx="292">
                  <c:v>3.3009652160311123</c:v>
                </c:pt>
                <c:pt idx="293">
                  <c:v>3.3124668369928929</c:v>
                </c:pt>
                <c:pt idx="294">
                  <c:v>3.323968457954674</c:v>
                </c:pt>
                <c:pt idx="295">
                  <c:v>3.323968457954674</c:v>
                </c:pt>
                <c:pt idx="296">
                  <c:v>3.3814765627635781</c:v>
                </c:pt>
                <c:pt idx="297">
                  <c:v>3.3584733208400164</c:v>
                </c:pt>
                <c:pt idx="298">
                  <c:v>3.3814765627635781</c:v>
                </c:pt>
                <c:pt idx="299">
                  <c:v>3.3929781837253592</c:v>
                </c:pt>
                <c:pt idx="300">
                  <c:v>3.4044798046871398</c:v>
                </c:pt>
                <c:pt idx="301">
                  <c:v>0</c:v>
                </c:pt>
                <c:pt idx="304">
                  <c:v>3.4044798046871398</c:v>
                </c:pt>
                <c:pt idx="306">
                  <c:v>2.0426878828122836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28-46FB-B3BC-C9A1EDD46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581848"/>
        <c:axId val="367582240"/>
      </c:scatterChart>
      <c:valAx>
        <c:axId val="367581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582240"/>
        <c:crosses val="autoZero"/>
        <c:crossBetween val="midCat"/>
      </c:valAx>
      <c:valAx>
        <c:axId val="36758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581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8.1.12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8.1_12'!$H$9:$H$374</c:f>
              <c:numCache>
                <c:formatCode>General</c:formatCode>
                <c:ptCount val="366"/>
                <c:pt idx="0">
                  <c:v>0</c:v>
                </c:pt>
                <c:pt idx="1">
                  <c:v>1.2996000000000002E-5</c:v>
                </c:pt>
                <c:pt idx="2">
                  <c:v>1.1285999999999998E-5</c:v>
                </c:pt>
                <c:pt idx="3">
                  <c:v>1.0944000000000001E-5</c:v>
                </c:pt>
                <c:pt idx="4">
                  <c:v>1.0944000000000001E-5</c:v>
                </c:pt>
                <c:pt idx="5">
                  <c:v>1.0944000000000001E-5</c:v>
                </c:pt>
                <c:pt idx="6">
                  <c:v>1.3338E-5</c:v>
                </c:pt>
                <c:pt idx="7">
                  <c:v>1.7784000000000001E-5</c:v>
                </c:pt>
                <c:pt idx="8">
                  <c:v>2.2571999999999997E-5</c:v>
                </c:pt>
                <c:pt idx="9">
                  <c:v>2.5308000000000002E-5</c:v>
                </c:pt>
                <c:pt idx="10">
                  <c:v>2.8385999999999999E-5</c:v>
                </c:pt>
                <c:pt idx="11">
                  <c:v>3.2148000000000005E-5</c:v>
                </c:pt>
                <c:pt idx="12">
                  <c:v>3.4199999999999998E-5</c:v>
                </c:pt>
                <c:pt idx="13">
                  <c:v>3.6593999999999996E-5</c:v>
                </c:pt>
                <c:pt idx="14">
                  <c:v>4.0014E-5</c:v>
                </c:pt>
                <c:pt idx="15">
                  <c:v>4.3433999999999998E-5</c:v>
                </c:pt>
                <c:pt idx="16">
                  <c:v>4.5485999999999998E-5</c:v>
                </c:pt>
                <c:pt idx="17">
                  <c:v>4.8564000000000005E-5</c:v>
                </c:pt>
                <c:pt idx="18">
                  <c:v>5.1984000000000009E-5</c:v>
                </c:pt>
                <c:pt idx="19">
                  <c:v>5.4720000000000005E-5</c:v>
                </c:pt>
                <c:pt idx="20">
                  <c:v>5.6771999999999998E-5</c:v>
                </c:pt>
                <c:pt idx="21">
                  <c:v>5.9850000000000005E-5</c:v>
                </c:pt>
                <c:pt idx="22">
                  <c:v>6.2928000000000005E-5</c:v>
                </c:pt>
                <c:pt idx="23">
                  <c:v>6.5321999999999996E-5</c:v>
                </c:pt>
                <c:pt idx="24">
                  <c:v>6.8058000000000005E-5</c:v>
                </c:pt>
                <c:pt idx="25">
                  <c:v>7.182E-5</c:v>
                </c:pt>
                <c:pt idx="26">
                  <c:v>7.4214000000000018E-5</c:v>
                </c:pt>
                <c:pt idx="27">
                  <c:v>7.6607999999999996E-5</c:v>
                </c:pt>
                <c:pt idx="28">
                  <c:v>7.9685999999999996E-5</c:v>
                </c:pt>
                <c:pt idx="29">
                  <c:v>8.3448000000000005E-5</c:v>
                </c:pt>
                <c:pt idx="30">
                  <c:v>8.5500000000000018E-5</c:v>
                </c:pt>
                <c:pt idx="31">
                  <c:v>8.8236E-5</c:v>
                </c:pt>
                <c:pt idx="32">
                  <c:v>9.1997999999999996E-5</c:v>
                </c:pt>
                <c:pt idx="33">
                  <c:v>9.4733999999999991E-5</c:v>
                </c:pt>
                <c:pt idx="34">
                  <c:v>9.7128000000000009E-5</c:v>
                </c:pt>
                <c:pt idx="35">
                  <c:v>9.9863999999999991E-5</c:v>
                </c:pt>
                <c:pt idx="36">
                  <c:v>1.02942E-4</c:v>
                </c:pt>
                <c:pt idx="37">
                  <c:v>1.0533600000000001E-4</c:v>
                </c:pt>
                <c:pt idx="38">
                  <c:v>1.0773000000000001E-4</c:v>
                </c:pt>
                <c:pt idx="39">
                  <c:v>1.11492E-4</c:v>
                </c:pt>
                <c:pt idx="40">
                  <c:v>1.1457000000000002E-4</c:v>
                </c:pt>
                <c:pt idx="41">
                  <c:v>1.1662200000000001E-4</c:v>
                </c:pt>
                <c:pt idx="42">
                  <c:v>1.19358E-4</c:v>
                </c:pt>
                <c:pt idx="43">
                  <c:v>1.2311999999999997E-4</c:v>
                </c:pt>
                <c:pt idx="44">
                  <c:v>1.2585600000000001E-4</c:v>
                </c:pt>
                <c:pt idx="45">
                  <c:v>1.2825E-4</c:v>
                </c:pt>
                <c:pt idx="46">
                  <c:v>1.3166999999999999E-4</c:v>
                </c:pt>
                <c:pt idx="47">
                  <c:v>1.3474799999999999E-4</c:v>
                </c:pt>
                <c:pt idx="48">
                  <c:v>1.3679999999999999E-4</c:v>
                </c:pt>
                <c:pt idx="49">
                  <c:v>1.3953600000000003E-4</c:v>
                </c:pt>
                <c:pt idx="50">
                  <c:v>1.42614E-4</c:v>
                </c:pt>
                <c:pt idx="51">
                  <c:v>1.4535000000000001E-4</c:v>
                </c:pt>
                <c:pt idx="52">
                  <c:v>1.4774399999999997E-4</c:v>
                </c:pt>
                <c:pt idx="53">
                  <c:v>1.5116400000000002E-4</c:v>
                </c:pt>
                <c:pt idx="54">
                  <c:v>1.5458400000000001E-4</c:v>
                </c:pt>
                <c:pt idx="55">
                  <c:v>1.5697800000000003E-4</c:v>
                </c:pt>
                <c:pt idx="56">
                  <c:v>1.5937199999999999E-4</c:v>
                </c:pt>
                <c:pt idx="57">
                  <c:v>1.6279200000000004E-4</c:v>
                </c:pt>
                <c:pt idx="58">
                  <c:v>1.6587000000000004E-4</c:v>
                </c:pt>
                <c:pt idx="59">
                  <c:v>1.68264E-4</c:v>
                </c:pt>
                <c:pt idx="60">
                  <c:v>1.7100000000000004E-4</c:v>
                </c:pt>
                <c:pt idx="61">
                  <c:v>1.7442E-4</c:v>
                </c:pt>
                <c:pt idx="62">
                  <c:v>1.7681400000000002E-4</c:v>
                </c:pt>
                <c:pt idx="63">
                  <c:v>1.7955E-4</c:v>
                </c:pt>
                <c:pt idx="64">
                  <c:v>1.82628E-4</c:v>
                </c:pt>
                <c:pt idx="65">
                  <c:v>1.85706E-4</c:v>
                </c:pt>
                <c:pt idx="66">
                  <c:v>1.8775799999999997E-4</c:v>
                </c:pt>
                <c:pt idx="67">
                  <c:v>1.90836E-4</c:v>
                </c:pt>
                <c:pt idx="68">
                  <c:v>1.9425600000000002E-4</c:v>
                </c:pt>
                <c:pt idx="69">
                  <c:v>1.9665000000000001E-4</c:v>
                </c:pt>
                <c:pt idx="70">
                  <c:v>1.9904400000000003E-4</c:v>
                </c:pt>
                <c:pt idx="71">
                  <c:v>2.0246400000000002E-4</c:v>
                </c:pt>
                <c:pt idx="72">
                  <c:v>2.0588400000000001E-4</c:v>
                </c:pt>
                <c:pt idx="73">
                  <c:v>2.08278E-4</c:v>
                </c:pt>
                <c:pt idx="74">
                  <c:v>2.1101399999999998E-4</c:v>
                </c:pt>
                <c:pt idx="75">
                  <c:v>2.1477599999999999E-4</c:v>
                </c:pt>
                <c:pt idx="76">
                  <c:v>2.1717000000000001E-4</c:v>
                </c:pt>
                <c:pt idx="77">
                  <c:v>2.19564E-4</c:v>
                </c:pt>
                <c:pt idx="78">
                  <c:v>2.2230000000000004E-4</c:v>
                </c:pt>
                <c:pt idx="79">
                  <c:v>2.2537799999999998E-4</c:v>
                </c:pt>
                <c:pt idx="80">
                  <c:v>2.2777200000000003E-4</c:v>
                </c:pt>
                <c:pt idx="81">
                  <c:v>2.3016599999999999E-4</c:v>
                </c:pt>
                <c:pt idx="82">
                  <c:v>2.3427000000000002E-4</c:v>
                </c:pt>
                <c:pt idx="83">
                  <c:v>2.3734799999999999E-4</c:v>
                </c:pt>
                <c:pt idx="84">
                  <c:v>2.3940000000000002E-4</c:v>
                </c:pt>
                <c:pt idx="85">
                  <c:v>2.42136E-4</c:v>
                </c:pt>
                <c:pt idx="86">
                  <c:v>2.4589799999999998E-4</c:v>
                </c:pt>
                <c:pt idx="87">
                  <c:v>2.48292E-4</c:v>
                </c:pt>
                <c:pt idx="88">
                  <c:v>2.5068600000000002E-4</c:v>
                </c:pt>
                <c:pt idx="89">
                  <c:v>2.54448E-4</c:v>
                </c:pt>
                <c:pt idx="90">
                  <c:v>2.5718400000000004E-4</c:v>
                </c:pt>
                <c:pt idx="91">
                  <c:v>2.5923600000000004E-4</c:v>
                </c:pt>
                <c:pt idx="92">
                  <c:v>2.6197200000000002E-4</c:v>
                </c:pt>
                <c:pt idx="93">
                  <c:v>2.6573400000000005E-4</c:v>
                </c:pt>
                <c:pt idx="94">
                  <c:v>2.6812800000000002E-4</c:v>
                </c:pt>
                <c:pt idx="95">
                  <c:v>2.7018000000000002E-4</c:v>
                </c:pt>
                <c:pt idx="96">
                  <c:v>2.7394200000000005E-4</c:v>
                </c:pt>
                <c:pt idx="97">
                  <c:v>2.7702E-4</c:v>
                </c:pt>
                <c:pt idx="98">
                  <c:v>2.7941400000000002E-4</c:v>
                </c:pt>
                <c:pt idx="99">
                  <c:v>2.8180800000000004E-4</c:v>
                </c:pt>
                <c:pt idx="100">
                  <c:v>2.85228E-4</c:v>
                </c:pt>
                <c:pt idx="101">
                  <c:v>2.8830600000000005E-4</c:v>
                </c:pt>
                <c:pt idx="102">
                  <c:v>2.9070000000000002E-4</c:v>
                </c:pt>
                <c:pt idx="103">
                  <c:v>2.9377800000000007E-4</c:v>
                </c:pt>
                <c:pt idx="104">
                  <c:v>2.9719800000000009E-4</c:v>
                </c:pt>
                <c:pt idx="105">
                  <c:v>2.9924999999999998E-4</c:v>
                </c:pt>
                <c:pt idx="106">
                  <c:v>3.0198600000000002E-4</c:v>
                </c:pt>
                <c:pt idx="107">
                  <c:v>3.0540600000000004E-4</c:v>
                </c:pt>
                <c:pt idx="108">
                  <c:v>3.0814200000000002E-4</c:v>
                </c:pt>
                <c:pt idx="109">
                  <c:v>3.1053600000000004E-4</c:v>
                </c:pt>
                <c:pt idx="110">
                  <c:v>3.1327200000000002E-4</c:v>
                </c:pt>
                <c:pt idx="111">
                  <c:v>3.1703400000000005E-4</c:v>
                </c:pt>
                <c:pt idx="112">
                  <c:v>3.1942800000000002E-4</c:v>
                </c:pt>
                <c:pt idx="113">
                  <c:v>3.2148000000000002E-4</c:v>
                </c:pt>
                <c:pt idx="114">
                  <c:v>3.2490000000000004E-4</c:v>
                </c:pt>
                <c:pt idx="115">
                  <c:v>3.2832000000000005E-4</c:v>
                </c:pt>
                <c:pt idx="116">
                  <c:v>3.3071400000000002E-4</c:v>
                </c:pt>
                <c:pt idx="117">
                  <c:v>3.3345E-4</c:v>
                </c:pt>
                <c:pt idx="118">
                  <c:v>3.3721199999999993E-4</c:v>
                </c:pt>
                <c:pt idx="119">
                  <c:v>3.3960600000000005E-4</c:v>
                </c:pt>
                <c:pt idx="120">
                  <c:v>3.4200000000000007E-4</c:v>
                </c:pt>
                <c:pt idx="121">
                  <c:v>3.4507800000000002E-4</c:v>
                </c:pt>
                <c:pt idx="122">
                  <c:v>3.4849800000000004E-4</c:v>
                </c:pt>
                <c:pt idx="123">
                  <c:v>3.5054999999999998E-4</c:v>
                </c:pt>
                <c:pt idx="124">
                  <c:v>3.52944E-4</c:v>
                </c:pt>
                <c:pt idx="125">
                  <c:v>3.5704800000000006E-4</c:v>
                </c:pt>
                <c:pt idx="126">
                  <c:v>3.5944200000000002E-4</c:v>
                </c:pt>
                <c:pt idx="127">
                  <c:v>3.6149399999999996E-4</c:v>
                </c:pt>
                <c:pt idx="128">
                  <c:v>3.6457199999999996E-4</c:v>
                </c:pt>
                <c:pt idx="129">
                  <c:v>3.6833400000000006E-4</c:v>
                </c:pt>
                <c:pt idx="130">
                  <c:v>3.7072799999999996E-4</c:v>
                </c:pt>
                <c:pt idx="131">
                  <c:v>3.73464E-4</c:v>
                </c:pt>
                <c:pt idx="132">
                  <c:v>3.7688400000000002E-4</c:v>
                </c:pt>
                <c:pt idx="133">
                  <c:v>3.7962E-4</c:v>
                </c:pt>
                <c:pt idx="134">
                  <c:v>3.8201399999999996E-4</c:v>
                </c:pt>
                <c:pt idx="135">
                  <c:v>3.8475000000000006E-4</c:v>
                </c:pt>
                <c:pt idx="136">
                  <c:v>3.8817000000000002E-4</c:v>
                </c:pt>
                <c:pt idx="137">
                  <c:v>3.9056400000000004E-4</c:v>
                </c:pt>
                <c:pt idx="138">
                  <c:v>3.92958E-4</c:v>
                </c:pt>
                <c:pt idx="139">
                  <c:v>3.9672000000000004E-4</c:v>
                </c:pt>
                <c:pt idx="140">
                  <c:v>3.9979799999999998E-4</c:v>
                </c:pt>
                <c:pt idx="141">
                  <c:v>4.0184999999999993E-4</c:v>
                </c:pt>
                <c:pt idx="142">
                  <c:v>4.04244E-4</c:v>
                </c:pt>
                <c:pt idx="143">
                  <c:v>4.0800600000000004E-4</c:v>
                </c:pt>
                <c:pt idx="144">
                  <c:v>4.1074200000000002E-4</c:v>
                </c:pt>
                <c:pt idx="145">
                  <c:v>4.1313599999999998E-4</c:v>
                </c:pt>
                <c:pt idx="146">
                  <c:v>4.16556E-4</c:v>
                </c:pt>
                <c:pt idx="147">
                  <c:v>4.19634E-4</c:v>
                </c:pt>
                <c:pt idx="148">
                  <c:v>4.2202799999999996E-4</c:v>
                </c:pt>
                <c:pt idx="149">
                  <c:v>4.2476400000000006E-4</c:v>
                </c:pt>
                <c:pt idx="150">
                  <c:v>4.2818400000000007E-4</c:v>
                </c:pt>
                <c:pt idx="151">
                  <c:v>4.3092000000000006E-4</c:v>
                </c:pt>
                <c:pt idx="152">
                  <c:v>4.32972E-4</c:v>
                </c:pt>
                <c:pt idx="153">
                  <c:v>4.3639200000000002E-4</c:v>
                </c:pt>
                <c:pt idx="154">
                  <c:v>4.3947000000000002E-4</c:v>
                </c:pt>
                <c:pt idx="155">
                  <c:v>4.4186400000000009E-4</c:v>
                </c:pt>
                <c:pt idx="156">
                  <c:v>4.4391600000000004E-4</c:v>
                </c:pt>
                <c:pt idx="157">
                  <c:v>4.4767799999999996E-4</c:v>
                </c:pt>
                <c:pt idx="158">
                  <c:v>4.5109799999999993E-4</c:v>
                </c:pt>
                <c:pt idx="159">
                  <c:v>4.5315000000000004E-4</c:v>
                </c:pt>
                <c:pt idx="160">
                  <c:v>4.5588600000000002E-4</c:v>
                </c:pt>
                <c:pt idx="161">
                  <c:v>4.5964800000000006E-4</c:v>
                </c:pt>
                <c:pt idx="162">
                  <c:v>4.6170000000000011E-4</c:v>
                </c:pt>
                <c:pt idx="163">
                  <c:v>4.6443599999999998E-4</c:v>
                </c:pt>
                <c:pt idx="164">
                  <c:v>4.6751399999999998E-4</c:v>
                </c:pt>
                <c:pt idx="165">
                  <c:v>4.7059199999999998E-4</c:v>
                </c:pt>
                <c:pt idx="166">
                  <c:v>4.7264400000000004E-4</c:v>
                </c:pt>
                <c:pt idx="167">
                  <c:v>4.7572200000000004E-4</c:v>
                </c:pt>
                <c:pt idx="168">
                  <c:v>4.7982600000000009E-4</c:v>
                </c:pt>
                <c:pt idx="169">
                  <c:v>4.8187799999999993E-4</c:v>
                </c:pt>
                <c:pt idx="170">
                  <c:v>4.8392999999999998E-4</c:v>
                </c:pt>
                <c:pt idx="171">
                  <c:v>4.8735E-4</c:v>
                </c:pt>
                <c:pt idx="172">
                  <c:v>4.9076999999999996E-4</c:v>
                </c:pt>
                <c:pt idx="173">
                  <c:v>4.9316399999999993E-4</c:v>
                </c:pt>
                <c:pt idx="174">
                  <c:v>4.9589999999999996E-4</c:v>
                </c:pt>
                <c:pt idx="175">
                  <c:v>4.9932000000000004E-4</c:v>
                </c:pt>
                <c:pt idx="176">
                  <c:v>5.0205600000000007E-4</c:v>
                </c:pt>
                <c:pt idx="177">
                  <c:v>5.0445000000000004E-4</c:v>
                </c:pt>
                <c:pt idx="178">
                  <c:v>5.0752800000000004E-4</c:v>
                </c:pt>
                <c:pt idx="179">
                  <c:v>5.1060599999999993E-4</c:v>
                </c:pt>
                <c:pt idx="180">
                  <c:v>5.13E-4</c:v>
                </c:pt>
                <c:pt idx="181">
                  <c:v>5.1573599999999993E-4</c:v>
                </c:pt>
                <c:pt idx="182">
                  <c:v>5.1949799999999997E-4</c:v>
                </c:pt>
                <c:pt idx="183">
                  <c:v>5.2189200000000004E-4</c:v>
                </c:pt>
                <c:pt idx="184">
                  <c:v>5.24286E-4</c:v>
                </c:pt>
                <c:pt idx="185">
                  <c:v>5.2702199999999993E-4</c:v>
                </c:pt>
                <c:pt idx="186">
                  <c:v>5.3078400000000007E-4</c:v>
                </c:pt>
                <c:pt idx="187">
                  <c:v>5.3317800000000004E-4</c:v>
                </c:pt>
                <c:pt idx="188">
                  <c:v>5.3591399999999997E-4</c:v>
                </c:pt>
                <c:pt idx="189">
                  <c:v>5.3899199999999997E-4</c:v>
                </c:pt>
                <c:pt idx="190">
                  <c:v>5.4207000000000007E-4</c:v>
                </c:pt>
                <c:pt idx="191">
                  <c:v>5.4446400000000004E-4</c:v>
                </c:pt>
                <c:pt idx="192">
                  <c:v>5.4719999999999997E-4</c:v>
                </c:pt>
                <c:pt idx="193">
                  <c:v>5.5061999999999993E-4</c:v>
                </c:pt>
                <c:pt idx="194">
                  <c:v>5.53014E-4</c:v>
                </c:pt>
                <c:pt idx="195">
                  <c:v>5.5540799999999997E-4</c:v>
                </c:pt>
                <c:pt idx="196">
                  <c:v>5.5917E-4</c:v>
                </c:pt>
                <c:pt idx="197">
                  <c:v>5.62248E-4</c:v>
                </c:pt>
                <c:pt idx="198">
                  <c:v>5.643E-4</c:v>
                </c:pt>
                <c:pt idx="199">
                  <c:v>5.6669400000000007E-4</c:v>
                </c:pt>
                <c:pt idx="200">
                  <c:v>5.70456E-4</c:v>
                </c:pt>
                <c:pt idx="201">
                  <c:v>5.73534E-4</c:v>
                </c:pt>
                <c:pt idx="202">
                  <c:v>5.75586E-4</c:v>
                </c:pt>
                <c:pt idx="203">
                  <c:v>5.7866399999999989E-4</c:v>
                </c:pt>
                <c:pt idx="204">
                  <c:v>5.8208399999999997E-4</c:v>
                </c:pt>
                <c:pt idx="205">
                  <c:v>5.8447799999999993E-4</c:v>
                </c:pt>
                <c:pt idx="206">
                  <c:v>5.8721399999999997E-4</c:v>
                </c:pt>
                <c:pt idx="207">
                  <c:v>5.9029200000000007E-4</c:v>
                </c:pt>
                <c:pt idx="208">
                  <c:v>5.93028E-4</c:v>
                </c:pt>
                <c:pt idx="209">
                  <c:v>5.9542200000000007E-4</c:v>
                </c:pt>
                <c:pt idx="210">
                  <c:v>5.9849999999999997E-4</c:v>
                </c:pt>
                <c:pt idx="211">
                  <c:v>6.0192000000000004E-4</c:v>
                </c:pt>
                <c:pt idx="212">
                  <c:v>6.04314E-4</c:v>
                </c:pt>
                <c:pt idx="213">
                  <c:v>6.06366E-4</c:v>
                </c:pt>
                <c:pt idx="214">
                  <c:v>6.1012800000000004E-4</c:v>
                </c:pt>
                <c:pt idx="215">
                  <c:v>6.13548E-4</c:v>
                </c:pt>
                <c:pt idx="216">
                  <c:v>6.1560000000000011E-4</c:v>
                </c:pt>
                <c:pt idx="217">
                  <c:v>6.18678E-4</c:v>
                </c:pt>
                <c:pt idx="218">
                  <c:v>6.2209800000000007E-4</c:v>
                </c:pt>
                <c:pt idx="219">
                  <c:v>6.2415000000000007E-4</c:v>
                </c:pt>
                <c:pt idx="220">
                  <c:v>6.2688599999999989E-4</c:v>
                </c:pt>
                <c:pt idx="221">
                  <c:v>6.29964E-4</c:v>
                </c:pt>
                <c:pt idx="222">
                  <c:v>6.3269999999999993E-4</c:v>
                </c:pt>
                <c:pt idx="223">
                  <c:v>6.35094E-4</c:v>
                </c:pt>
                <c:pt idx="224">
                  <c:v>6.3851400000000007E-4</c:v>
                </c:pt>
                <c:pt idx="225">
                  <c:v>6.42276E-4</c:v>
                </c:pt>
                <c:pt idx="226">
                  <c:v>6.4466999999999997E-4</c:v>
                </c:pt>
                <c:pt idx="227">
                  <c:v>6.4672199999999997E-4</c:v>
                </c:pt>
                <c:pt idx="228">
                  <c:v>6.4980000000000007E-4</c:v>
                </c:pt>
                <c:pt idx="229">
                  <c:v>6.5356199999999989E-4</c:v>
                </c:pt>
                <c:pt idx="230">
                  <c:v>6.5561400000000011E-4</c:v>
                </c:pt>
                <c:pt idx="231">
                  <c:v>6.5835000000000004E-4</c:v>
                </c:pt>
                <c:pt idx="232">
                  <c:v>6.6177E-4</c:v>
                </c:pt>
                <c:pt idx="233">
                  <c:v>6.6450600000000004E-4</c:v>
                </c:pt>
                <c:pt idx="234">
                  <c:v>6.669E-4</c:v>
                </c:pt>
                <c:pt idx="235">
                  <c:v>6.69978E-4</c:v>
                </c:pt>
                <c:pt idx="236">
                  <c:v>6.7339799999999997E-4</c:v>
                </c:pt>
                <c:pt idx="237">
                  <c:v>6.7544999999999997E-4</c:v>
                </c:pt>
                <c:pt idx="238">
                  <c:v>6.7784400000000004E-4</c:v>
                </c:pt>
                <c:pt idx="239">
                  <c:v>6.8160600000000007E-4</c:v>
                </c:pt>
                <c:pt idx="240">
                  <c:v>6.8468400000000007E-4</c:v>
                </c:pt>
                <c:pt idx="241">
                  <c:v>6.86394E-4</c:v>
                </c:pt>
                <c:pt idx="242">
                  <c:v>6.8913000000000004E-4</c:v>
                </c:pt>
                <c:pt idx="243">
                  <c:v>6.9323400000000004E-4</c:v>
                </c:pt>
                <c:pt idx="244">
                  <c:v>6.9596999999999997E-4</c:v>
                </c:pt>
                <c:pt idx="245">
                  <c:v>6.9836400000000004E-4</c:v>
                </c:pt>
                <c:pt idx="246">
                  <c:v>7.0144199999999993E-4</c:v>
                </c:pt>
                <c:pt idx="247">
                  <c:v>7.0452000000000004E-4</c:v>
                </c:pt>
                <c:pt idx="248">
                  <c:v>7.06914E-4</c:v>
                </c:pt>
                <c:pt idx="249">
                  <c:v>7.0964999999999993E-4</c:v>
                </c:pt>
                <c:pt idx="250">
                  <c:v>7.1272800000000004E-4</c:v>
                </c:pt>
                <c:pt idx="251">
                  <c:v>7.1546399999999997E-4</c:v>
                </c:pt>
                <c:pt idx="252">
                  <c:v>7.1785800000000015E-4</c:v>
                </c:pt>
                <c:pt idx="253">
                  <c:v>7.21278E-4</c:v>
                </c:pt>
                <c:pt idx="254">
                  <c:v>7.2469800000000007E-4</c:v>
                </c:pt>
                <c:pt idx="255">
                  <c:v>7.2674999999999997E-4</c:v>
                </c:pt>
                <c:pt idx="256">
                  <c:v>7.2914399999999993E-4</c:v>
                </c:pt>
                <c:pt idx="257">
                  <c:v>7.3290599999999997E-4</c:v>
                </c:pt>
                <c:pt idx="258">
                  <c:v>7.3598399999999997E-4</c:v>
                </c:pt>
                <c:pt idx="259">
                  <c:v>7.3837800000000004E-4</c:v>
                </c:pt>
                <c:pt idx="260">
                  <c:v>7.4111400000000007E-4</c:v>
                </c:pt>
                <c:pt idx="261">
                  <c:v>7.4453400000000004E-4</c:v>
                </c:pt>
                <c:pt idx="262">
                  <c:v>7.46928E-4</c:v>
                </c:pt>
                <c:pt idx="263">
                  <c:v>7.4932199999999997E-4</c:v>
                </c:pt>
                <c:pt idx="264">
                  <c:v>7.5240000000000007E-4</c:v>
                </c:pt>
                <c:pt idx="265">
                  <c:v>7.5547800000000007E-4</c:v>
                </c:pt>
                <c:pt idx="266">
                  <c:v>7.5787199999999993E-4</c:v>
                </c:pt>
                <c:pt idx="267">
                  <c:v>7.6094999999999993E-4</c:v>
                </c:pt>
                <c:pt idx="268">
                  <c:v>7.6505400000000004E-4</c:v>
                </c:pt>
                <c:pt idx="269">
                  <c:v>7.6676400000000018E-4</c:v>
                </c:pt>
                <c:pt idx="270">
                  <c:v>7.6915800000000004E-4</c:v>
                </c:pt>
                <c:pt idx="271">
                  <c:v>7.72578E-4</c:v>
                </c:pt>
                <c:pt idx="272">
                  <c:v>7.7599799999999997E-4</c:v>
                </c:pt>
                <c:pt idx="273">
                  <c:v>7.7804999999999997E-4</c:v>
                </c:pt>
                <c:pt idx="274">
                  <c:v>7.8078600000000011E-4</c:v>
                </c:pt>
                <c:pt idx="275">
                  <c:v>7.8454799999999993E-4</c:v>
                </c:pt>
                <c:pt idx="276">
                  <c:v>7.8694200000000011E-4</c:v>
                </c:pt>
                <c:pt idx="277">
                  <c:v>7.8933600000000007E-4</c:v>
                </c:pt>
                <c:pt idx="278">
                  <c:v>7.9241399999999997E-4</c:v>
                </c:pt>
                <c:pt idx="279">
                  <c:v>7.9549199999999997E-4</c:v>
                </c:pt>
                <c:pt idx="280">
                  <c:v>7.9788600000000004E-4</c:v>
                </c:pt>
                <c:pt idx="281">
                  <c:v>8.0062200000000007E-4</c:v>
                </c:pt>
                <c:pt idx="282">
                  <c:v>8.0438399999999989E-4</c:v>
                </c:pt>
                <c:pt idx="283">
                  <c:v>8.0711999999999993E-4</c:v>
                </c:pt>
                <c:pt idx="284">
                  <c:v>8.0917200000000004E-4</c:v>
                </c:pt>
                <c:pt idx="285">
                  <c:v>8.1190800000000007E-4</c:v>
                </c:pt>
                <c:pt idx="286">
                  <c:v>8.1567000000000011E-4</c:v>
                </c:pt>
                <c:pt idx="287">
                  <c:v>8.1806400000000007E-4</c:v>
                </c:pt>
                <c:pt idx="288">
                  <c:v>8.208E-4</c:v>
                </c:pt>
                <c:pt idx="289">
                  <c:v>8.2422000000000007E-4</c:v>
                </c:pt>
                <c:pt idx="290">
                  <c:v>8.2729800000000007E-4</c:v>
                </c:pt>
                <c:pt idx="291">
                  <c:v>8.2934999999999997E-4</c:v>
                </c:pt>
                <c:pt idx="292">
                  <c:v>8.32086E-4</c:v>
                </c:pt>
                <c:pt idx="293">
                  <c:v>8.3550599999999997E-4</c:v>
                </c:pt>
                <c:pt idx="294">
                  <c:v>8.3789999999999993E-4</c:v>
                </c:pt>
                <c:pt idx="295">
                  <c:v>8.4029399999999989E-4</c:v>
                </c:pt>
                <c:pt idx="296">
                  <c:v>8.4371399999999997E-4</c:v>
                </c:pt>
                <c:pt idx="297">
                  <c:v>8.4713399999999993E-4</c:v>
                </c:pt>
                <c:pt idx="298">
                  <c:v>8.4952800000000011E-4</c:v>
                </c:pt>
                <c:pt idx="299">
                  <c:v>8.5158E-4</c:v>
                </c:pt>
                <c:pt idx="300">
                  <c:v>8.5602600000000018E-4</c:v>
                </c:pt>
                <c:pt idx="301">
                  <c:v>8.5842000000000015E-4</c:v>
                </c:pt>
                <c:pt idx="302">
                  <c:v>8.6081399999999989E-4</c:v>
                </c:pt>
                <c:pt idx="303">
                  <c:v>8.6389200000000011E-4</c:v>
                </c:pt>
                <c:pt idx="304">
                  <c:v>8.6697000000000011E-4</c:v>
                </c:pt>
                <c:pt idx="305">
                  <c:v>8.6936400000000007E-4</c:v>
                </c:pt>
                <c:pt idx="306">
                  <c:v>8.7175800000000015E-4</c:v>
                </c:pt>
                <c:pt idx="307">
                  <c:v>8.75178E-4</c:v>
                </c:pt>
                <c:pt idx="308">
                  <c:v>8.7791400000000004E-4</c:v>
                </c:pt>
                <c:pt idx="309">
                  <c:v>8.80308E-4</c:v>
                </c:pt>
                <c:pt idx="310">
                  <c:v>8.83386E-4</c:v>
                </c:pt>
                <c:pt idx="311">
                  <c:v>8.8714800000000004E-4</c:v>
                </c:pt>
                <c:pt idx="312">
                  <c:v>8.8920000000000015E-4</c:v>
                </c:pt>
                <c:pt idx="313">
                  <c:v>8.9193599999999997E-4</c:v>
                </c:pt>
                <c:pt idx="314">
                  <c:v>8.9501399999999997E-4</c:v>
                </c:pt>
                <c:pt idx="315">
                  <c:v>8.9843400000000015E-4</c:v>
                </c:pt>
                <c:pt idx="316">
                  <c:v>9.0048599999999993E-4</c:v>
                </c:pt>
                <c:pt idx="317">
                  <c:v>9.0356400000000004E-4</c:v>
                </c:pt>
                <c:pt idx="318">
                  <c:v>9.0732599999999997E-4</c:v>
                </c:pt>
                <c:pt idx="319">
                  <c:v>9.0972000000000004E-4</c:v>
                </c:pt>
                <c:pt idx="320">
                  <c:v>9.12114E-4</c:v>
                </c:pt>
                <c:pt idx="321">
                  <c:v>9.1485000000000004E-4</c:v>
                </c:pt>
                <c:pt idx="322">
                  <c:v>9.1827000000000022E-4</c:v>
                </c:pt>
                <c:pt idx="323">
                  <c:v>9.2066399999999997E-4</c:v>
                </c:pt>
                <c:pt idx="324">
                  <c:v>9.2305799999999982E-4</c:v>
                </c:pt>
                <c:pt idx="325">
                  <c:v>9.2682000000000007E-4</c:v>
                </c:pt>
                <c:pt idx="326">
                  <c:v>9.2921400000000004E-4</c:v>
                </c:pt>
                <c:pt idx="327">
                  <c:v>9.3160799999999989E-4</c:v>
                </c:pt>
                <c:pt idx="328">
                  <c:v>9.34686E-4</c:v>
                </c:pt>
                <c:pt idx="329">
                  <c:v>9.3844800000000004E-4</c:v>
                </c:pt>
                <c:pt idx="330">
                  <c:v>9.4050000000000015E-4</c:v>
                </c:pt>
                <c:pt idx="331">
                  <c:v>9.4357799999999993E-4</c:v>
                </c:pt>
                <c:pt idx="332">
                  <c:v>9.46998E-4</c:v>
                </c:pt>
                <c:pt idx="333">
                  <c:v>9.4973399999999993E-4</c:v>
                </c:pt>
                <c:pt idx="334">
                  <c:v>9.5212799999999989E-4</c:v>
                </c:pt>
                <c:pt idx="335">
                  <c:v>9.5486400000000004E-4</c:v>
                </c:pt>
                <c:pt idx="336">
                  <c:v>9.5760000000000007E-4</c:v>
                </c:pt>
                <c:pt idx="337">
                  <c:v>9.60336E-4</c:v>
                </c:pt>
                <c:pt idx="338">
                  <c:v>9.6272999999999997E-4</c:v>
                </c:pt>
                <c:pt idx="339">
                  <c:v>9.6615000000000004E-4</c:v>
                </c:pt>
                <c:pt idx="340">
                  <c:v>9.6956999999999989E-4</c:v>
                </c:pt>
                <c:pt idx="341">
                  <c:v>9.7196399999999997E-4</c:v>
                </c:pt>
                <c:pt idx="342">
                  <c:v>9.7435799999999993E-4</c:v>
                </c:pt>
                <c:pt idx="343">
                  <c:v>9.7811999999999986E-4</c:v>
                </c:pt>
                <c:pt idx="344">
                  <c:v>9.8084672542372918E-4</c:v>
                </c:pt>
              </c:numCache>
            </c:numRef>
          </c:xVal>
          <c:yVal>
            <c:numRef>
              <c:f>'plaster 8.1_12'!$G$9:$G$374</c:f>
              <c:numCache>
                <c:formatCode>General</c:formatCode>
                <c:ptCount val="366"/>
                <c:pt idx="0">
                  <c:v>0</c:v>
                </c:pt>
                <c:pt idx="1">
                  <c:v>3.462603878116343E-2</c:v>
                </c:pt>
                <c:pt idx="2">
                  <c:v>4.6168051708217916E-2</c:v>
                </c:pt>
                <c:pt idx="3">
                  <c:v>2.3084025854108958E-2</c:v>
                </c:pt>
                <c:pt idx="4">
                  <c:v>2.3084025854108958E-2</c:v>
                </c:pt>
                <c:pt idx="5">
                  <c:v>2.3084025854108958E-2</c:v>
                </c:pt>
                <c:pt idx="6">
                  <c:v>3.462603878116343E-2</c:v>
                </c:pt>
                <c:pt idx="7">
                  <c:v>3.462603878116343E-2</c:v>
                </c:pt>
                <c:pt idx="8">
                  <c:v>5.7710064635272389E-2</c:v>
                </c:pt>
                <c:pt idx="9">
                  <c:v>5.7710064635272389E-2</c:v>
                </c:pt>
                <c:pt idx="10">
                  <c:v>6.9252077562326861E-2</c:v>
                </c:pt>
                <c:pt idx="11">
                  <c:v>0.1038781163434903</c:v>
                </c:pt>
                <c:pt idx="12">
                  <c:v>5.7710064635272389E-2</c:v>
                </c:pt>
                <c:pt idx="13">
                  <c:v>8.079409048938134E-2</c:v>
                </c:pt>
                <c:pt idx="14">
                  <c:v>0.1038781163434903</c:v>
                </c:pt>
                <c:pt idx="15">
                  <c:v>0.12696214219759924</c:v>
                </c:pt>
                <c:pt idx="16">
                  <c:v>0.12696214219759924</c:v>
                </c:pt>
                <c:pt idx="17">
                  <c:v>0.12696214219759924</c:v>
                </c:pt>
                <c:pt idx="18">
                  <c:v>0.13850415512465372</c:v>
                </c:pt>
                <c:pt idx="19">
                  <c:v>0.16158818097876268</c:v>
                </c:pt>
                <c:pt idx="20">
                  <c:v>0.16158818097876268</c:v>
                </c:pt>
                <c:pt idx="21">
                  <c:v>0.15004616805170817</c:v>
                </c:pt>
                <c:pt idx="22">
                  <c:v>0.17313019390581719</c:v>
                </c:pt>
                <c:pt idx="23">
                  <c:v>0.19621421975992606</c:v>
                </c:pt>
                <c:pt idx="24">
                  <c:v>0.19621421975992606</c:v>
                </c:pt>
                <c:pt idx="25">
                  <c:v>0.2077562326869806</c:v>
                </c:pt>
                <c:pt idx="26">
                  <c:v>0.19621421975992606</c:v>
                </c:pt>
                <c:pt idx="27">
                  <c:v>0.2077562326869806</c:v>
                </c:pt>
                <c:pt idx="28">
                  <c:v>0.19621421975992606</c:v>
                </c:pt>
                <c:pt idx="29">
                  <c:v>0.25392428439519849</c:v>
                </c:pt>
                <c:pt idx="30">
                  <c:v>0.25392428439519849</c:v>
                </c:pt>
                <c:pt idx="31">
                  <c:v>0.24238227146814401</c:v>
                </c:pt>
                <c:pt idx="32">
                  <c:v>0.25392428439519849</c:v>
                </c:pt>
                <c:pt idx="33">
                  <c:v>0.27700831024930744</c:v>
                </c:pt>
                <c:pt idx="34">
                  <c:v>0.25392428439519849</c:v>
                </c:pt>
                <c:pt idx="35">
                  <c:v>0.24238227146814401</c:v>
                </c:pt>
                <c:pt idx="36">
                  <c:v>0.27700831024930744</c:v>
                </c:pt>
                <c:pt idx="37">
                  <c:v>0.27700831024930744</c:v>
                </c:pt>
                <c:pt idx="38">
                  <c:v>0.28855032317636192</c:v>
                </c:pt>
                <c:pt idx="39">
                  <c:v>0.32317636195752536</c:v>
                </c:pt>
                <c:pt idx="40">
                  <c:v>0.32317636195752536</c:v>
                </c:pt>
                <c:pt idx="41">
                  <c:v>0.34626038781163437</c:v>
                </c:pt>
                <c:pt idx="42">
                  <c:v>0.32317636195752536</c:v>
                </c:pt>
                <c:pt idx="43">
                  <c:v>0.33471837488457978</c:v>
                </c:pt>
                <c:pt idx="44">
                  <c:v>0.35780240073868874</c:v>
                </c:pt>
                <c:pt idx="45">
                  <c:v>0.35780240073868874</c:v>
                </c:pt>
                <c:pt idx="46">
                  <c:v>0.36934441366574333</c:v>
                </c:pt>
                <c:pt idx="47">
                  <c:v>0.36934441366574333</c:v>
                </c:pt>
                <c:pt idx="48">
                  <c:v>0.3808864265927977</c:v>
                </c:pt>
                <c:pt idx="49">
                  <c:v>0.36934441366574333</c:v>
                </c:pt>
                <c:pt idx="50">
                  <c:v>0.39242843951985212</c:v>
                </c:pt>
                <c:pt idx="51">
                  <c:v>0.39242843951985212</c:v>
                </c:pt>
                <c:pt idx="52">
                  <c:v>0.3808864265927977</c:v>
                </c:pt>
                <c:pt idx="53">
                  <c:v>0.39242843951985212</c:v>
                </c:pt>
                <c:pt idx="54">
                  <c:v>0.41551246537396119</c:v>
                </c:pt>
                <c:pt idx="55">
                  <c:v>0.45013850415512463</c:v>
                </c:pt>
                <c:pt idx="56">
                  <c:v>0.45013850415512463</c:v>
                </c:pt>
                <c:pt idx="57">
                  <c:v>0.46168051708217911</c:v>
                </c:pt>
                <c:pt idx="58">
                  <c:v>0.46168051708217911</c:v>
                </c:pt>
                <c:pt idx="59">
                  <c:v>0.48476454293628801</c:v>
                </c:pt>
                <c:pt idx="60">
                  <c:v>0.46168051708217911</c:v>
                </c:pt>
                <c:pt idx="61">
                  <c:v>0.49630655586334249</c:v>
                </c:pt>
                <c:pt idx="62">
                  <c:v>0.47322253000923364</c:v>
                </c:pt>
                <c:pt idx="63">
                  <c:v>0.50784856879039697</c:v>
                </c:pt>
                <c:pt idx="64">
                  <c:v>0.50784856879039697</c:v>
                </c:pt>
                <c:pt idx="65">
                  <c:v>0.53093259464450593</c:v>
                </c:pt>
                <c:pt idx="66">
                  <c:v>0.54247460757156052</c:v>
                </c:pt>
                <c:pt idx="67">
                  <c:v>0.53093259464450593</c:v>
                </c:pt>
                <c:pt idx="68">
                  <c:v>0.55401662049861489</c:v>
                </c:pt>
                <c:pt idx="69">
                  <c:v>0.57710064635272385</c:v>
                </c:pt>
                <c:pt idx="70">
                  <c:v>0.56555863342566937</c:v>
                </c:pt>
                <c:pt idx="71">
                  <c:v>0.58864265927977832</c:v>
                </c:pt>
                <c:pt idx="72">
                  <c:v>0.60018467220683269</c:v>
                </c:pt>
                <c:pt idx="73">
                  <c:v>0.58864265927977832</c:v>
                </c:pt>
                <c:pt idx="74">
                  <c:v>0.60018467220683269</c:v>
                </c:pt>
                <c:pt idx="75">
                  <c:v>0.61172668513388728</c:v>
                </c:pt>
                <c:pt idx="76">
                  <c:v>0.61172668513388728</c:v>
                </c:pt>
                <c:pt idx="77">
                  <c:v>0.63481071098799635</c:v>
                </c:pt>
                <c:pt idx="78">
                  <c:v>0.63481071098799635</c:v>
                </c:pt>
                <c:pt idx="79">
                  <c:v>0.63481071098799635</c:v>
                </c:pt>
                <c:pt idx="80">
                  <c:v>0.64635272391505072</c:v>
                </c:pt>
                <c:pt idx="81">
                  <c:v>0.64635272391505072</c:v>
                </c:pt>
                <c:pt idx="82">
                  <c:v>0.6578947368421052</c:v>
                </c:pt>
                <c:pt idx="83">
                  <c:v>0.6578947368421052</c:v>
                </c:pt>
                <c:pt idx="84">
                  <c:v>0.68097876269621416</c:v>
                </c:pt>
                <c:pt idx="85">
                  <c:v>0.70406278855032312</c:v>
                </c:pt>
                <c:pt idx="86">
                  <c:v>0.70406278855032312</c:v>
                </c:pt>
                <c:pt idx="87">
                  <c:v>0.69252077562326875</c:v>
                </c:pt>
                <c:pt idx="88">
                  <c:v>0.71560480147737748</c:v>
                </c:pt>
                <c:pt idx="89">
                  <c:v>0.71560480147737748</c:v>
                </c:pt>
                <c:pt idx="90">
                  <c:v>0.72714681440443218</c:v>
                </c:pt>
                <c:pt idx="91">
                  <c:v>0.72714681440443218</c:v>
                </c:pt>
                <c:pt idx="92">
                  <c:v>0.75023084025854103</c:v>
                </c:pt>
                <c:pt idx="93">
                  <c:v>0.75023084025854103</c:v>
                </c:pt>
                <c:pt idx="94">
                  <c:v>0.75023084025854103</c:v>
                </c:pt>
                <c:pt idx="95">
                  <c:v>0.7617728531855954</c:v>
                </c:pt>
                <c:pt idx="96">
                  <c:v>0.79639889196675895</c:v>
                </c:pt>
                <c:pt idx="97">
                  <c:v>0.79639889196675895</c:v>
                </c:pt>
                <c:pt idx="98">
                  <c:v>0.81948291782086791</c:v>
                </c:pt>
                <c:pt idx="99">
                  <c:v>0.78485687903970425</c:v>
                </c:pt>
                <c:pt idx="100">
                  <c:v>0.83102493074792239</c:v>
                </c:pt>
                <c:pt idx="101">
                  <c:v>0.84256694367497686</c:v>
                </c:pt>
                <c:pt idx="102">
                  <c:v>0.84256694367497686</c:v>
                </c:pt>
                <c:pt idx="103">
                  <c:v>0.86565096952908582</c:v>
                </c:pt>
                <c:pt idx="104">
                  <c:v>0.88873499538319478</c:v>
                </c:pt>
                <c:pt idx="105">
                  <c:v>0.86565096952908582</c:v>
                </c:pt>
                <c:pt idx="106">
                  <c:v>0.88873499538319478</c:v>
                </c:pt>
                <c:pt idx="107">
                  <c:v>0.90027700831024926</c:v>
                </c:pt>
                <c:pt idx="108">
                  <c:v>0.90027700831024926</c:v>
                </c:pt>
                <c:pt idx="109">
                  <c:v>0.92336103416435822</c:v>
                </c:pt>
                <c:pt idx="110">
                  <c:v>0.93490304709141248</c:v>
                </c:pt>
                <c:pt idx="111">
                  <c:v>0.91181902123730374</c:v>
                </c:pt>
                <c:pt idx="112">
                  <c:v>0.94644506001846729</c:v>
                </c:pt>
                <c:pt idx="113">
                  <c:v>0.94644506001846729</c:v>
                </c:pt>
                <c:pt idx="114">
                  <c:v>0.96952908587257602</c:v>
                </c:pt>
                <c:pt idx="115">
                  <c:v>0.94644506001846729</c:v>
                </c:pt>
                <c:pt idx="116">
                  <c:v>0.95798707294552143</c:v>
                </c:pt>
                <c:pt idx="117">
                  <c:v>0.99261311172668498</c:v>
                </c:pt>
                <c:pt idx="118">
                  <c:v>1.0156971375807939</c:v>
                </c:pt>
                <c:pt idx="119">
                  <c:v>1.0041551246537395</c:v>
                </c:pt>
                <c:pt idx="120">
                  <c:v>1.0272391505078484</c:v>
                </c:pt>
                <c:pt idx="121">
                  <c:v>1.0041551246537395</c:v>
                </c:pt>
                <c:pt idx="122">
                  <c:v>1.0387811634349027</c:v>
                </c:pt>
                <c:pt idx="123">
                  <c:v>1.0618651892890119</c:v>
                </c:pt>
                <c:pt idx="124">
                  <c:v>1.0618651892890119</c:v>
                </c:pt>
                <c:pt idx="125">
                  <c:v>1.0734072022160661</c:v>
                </c:pt>
                <c:pt idx="126">
                  <c:v>1.084949215143121</c:v>
                </c:pt>
                <c:pt idx="127">
                  <c:v>1.0964912280701751</c:v>
                </c:pt>
                <c:pt idx="128">
                  <c:v>1.084949215143121</c:v>
                </c:pt>
                <c:pt idx="129">
                  <c:v>1.0964912280701751</c:v>
                </c:pt>
                <c:pt idx="130">
                  <c:v>1.084949215143121</c:v>
                </c:pt>
                <c:pt idx="131">
                  <c:v>1.1195752539242843</c:v>
                </c:pt>
                <c:pt idx="132">
                  <c:v>1.1426592797783934</c:v>
                </c:pt>
                <c:pt idx="133">
                  <c:v>1.1542012927054477</c:v>
                </c:pt>
                <c:pt idx="134">
                  <c:v>1.1542012927054477</c:v>
                </c:pt>
                <c:pt idx="135">
                  <c:v>1.1542012927054477</c:v>
                </c:pt>
                <c:pt idx="136">
                  <c:v>1.1888273314866111</c:v>
                </c:pt>
                <c:pt idx="137">
                  <c:v>1.1772853185595566</c:v>
                </c:pt>
                <c:pt idx="138">
                  <c:v>1.1888273314866111</c:v>
                </c:pt>
                <c:pt idx="139">
                  <c:v>1.2119113573407201</c:v>
                </c:pt>
                <c:pt idx="140">
                  <c:v>1.2349953831948288</c:v>
                </c:pt>
                <c:pt idx="141">
                  <c:v>1.2349953831948288</c:v>
                </c:pt>
                <c:pt idx="142">
                  <c:v>1.2465373961218833</c:v>
                </c:pt>
                <c:pt idx="143">
                  <c:v>1.2465373961218833</c:v>
                </c:pt>
                <c:pt idx="144">
                  <c:v>1.258079409048938</c:v>
                </c:pt>
                <c:pt idx="145">
                  <c:v>1.2696214219759927</c:v>
                </c:pt>
                <c:pt idx="146">
                  <c:v>1.2696214219759927</c:v>
                </c:pt>
                <c:pt idx="147">
                  <c:v>1.2696214219759927</c:v>
                </c:pt>
                <c:pt idx="148">
                  <c:v>1.2811634349030472</c:v>
                </c:pt>
                <c:pt idx="149">
                  <c:v>1.2811634349030472</c:v>
                </c:pt>
                <c:pt idx="150">
                  <c:v>1.3157894736842104</c:v>
                </c:pt>
                <c:pt idx="151">
                  <c:v>1.3157894736842104</c:v>
                </c:pt>
                <c:pt idx="152">
                  <c:v>1.3273314866112649</c:v>
                </c:pt>
                <c:pt idx="153">
                  <c:v>1.3619575253924283</c:v>
                </c:pt>
                <c:pt idx="154">
                  <c:v>1.3619575253924283</c:v>
                </c:pt>
                <c:pt idx="155">
                  <c:v>1.373499538319483</c:v>
                </c:pt>
                <c:pt idx="156">
                  <c:v>1.3965835641735918</c:v>
                </c:pt>
                <c:pt idx="157">
                  <c:v>1.3850415512465375</c:v>
                </c:pt>
                <c:pt idx="158">
                  <c:v>1.4081255771006462</c:v>
                </c:pt>
                <c:pt idx="159">
                  <c:v>1.4196675900277009</c:v>
                </c:pt>
                <c:pt idx="160">
                  <c:v>1.3965835641735918</c:v>
                </c:pt>
                <c:pt idx="161">
                  <c:v>1.431209602954755</c:v>
                </c:pt>
                <c:pt idx="162">
                  <c:v>1.4196675900277009</c:v>
                </c:pt>
                <c:pt idx="163">
                  <c:v>1.4427516158818099</c:v>
                </c:pt>
                <c:pt idx="164">
                  <c:v>1.4427516158818099</c:v>
                </c:pt>
                <c:pt idx="165">
                  <c:v>1.4773776546629733</c:v>
                </c:pt>
                <c:pt idx="166">
                  <c:v>1.4658356417359184</c:v>
                </c:pt>
                <c:pt idx="167">
                  <c:v>1.4773776546629733</c:v>
                </c:pt>
                <c:pt idx="168">
                  <c:v>1.4773776546629733</c:v>
                </c:pt>
                <c:pt idx="169">
                  <c:v>1.5004616805170821</c:v>
                </c:pt>
                <c:pt idx="170">
                  <c:v>1.5350877192982453</c:v>
                </c:pt>
                <c:pt idx="171">
                  <c:v>1.5235457063711908</c:v>
                </c:pt>
                <c:pt idx="172">
                  <c:v>1.5235457063711908</c:v>
                </c:pt>
                <c:pt idx="173">
                  <c:v>1.5350877192982453</c:v>
                </c:pt>
                <c:pt idx="174">
                  <c:v>1.5350877192982453</c:v>
                </c:pt>
                <c:pt idx="175">
                  <c:v>1.5581717451523545</c:v>
                </c:pt>
                <c:pt idx="176">
                  <c:v>1.5697137580794085</c:v>
                </c:pt>
                <c:pt idx="177">
                  <c:v>1.581255771006463</c:v>
                </c:pt>
                <c:pt idx="178">
                  <c:v>1.6043397968605724</c:v>
                </c:pt>
                <c:pt idx="179">
                  <c:v>1.6043397968605724</c:v>
                </c:pt>
                <c:pt idx="180">
                  <c:v>1.6043397968605724</c:v>
                </c:pt>
                <c:pt idx="181">
                  <c:v>1.6274238227146809</c:v>
                </c:pt>
                <c:pt idx="182">
                  <c:v>1.6158818097876269</c:v>
                </c:pt>
                <c:pt idx="183">
                  <c:v>1.6158818097876269</c:v>
                </c:pt>
                <c:pt idx="184">
                  <c:v>1.6505078485687903</c:v>
                </c:pt>
                <c:pt idx="185">
                  <c:v>1.6851338873499537</c:v>
                </c:pt>
                <c:pt idx="186">
                  <c:v>1.6505078485687903</c:v>
                </c:pt>
                <c:pt idx="187">
                  <c:v>1.6735918744228995</c:v>
                </c:pt>
                <c:pt idx="188">
                  <c:v>1.6966759002770082</c:v>
                </c:pt>
                <c:pt idx="189">
                  <c:v>1.6966759002770082</c:v>
                </c:pt>
                <c:pt idx="190">
                  <c:v>1.7082179132040627</c:v>
                </c:pt>
                <c:pt idx="191">
                  <c:v>1.7197599261311174</c:v>
                </c:pt>
                <c:pt idx="192">
                  <c:v>1.7313019390581716</c:v>
                </c:pt>
                <c:pt idx="193">
                  <c:v>1.7428439519852261</c:v>
                </c:pt>
                <c:pt idx="194">
                  <c:v>1.7543859649122808</c:v>
                </c:pt>
                <c:pt idx="195">
                  <c:v>1.7543859649122808</c:v>
                </c:pt>
                <c:pt idx="196">
                  <c:v>1.7774699907663896</c:v>
                </c:pt>
                <c:pt idx="197">
                  <c:v>1.7774699907663896</c:v>
                </c:pt>
                <c:pt idx="198">
                  <c:v>1.789012003693444</c:v>
                </c:pt>
                <c:pt idx="199">
                  <c:v>1.8005540166204985</c:v>
                </c:pt>
                <c:pt idx="200">
                  <c:v>1.8236380424746075</c:v>
                </c:pt>
                <c:pt idx="201">
                  <c:v>1.8236380424746075</c:v>
                </c:pt>
                <c:pt idx="202">
                  <c:v>1.8351800554016622</c:v>
                </c:pt>
                <c:pt idx="203">
                  <c:v>1.8467220683287164</c:v>
                </c:pt>
                <c:pt idx="204">
                  <c:v>1.8467220683287164</c:v>
                </c:pt>
                <c:pt idx="205">
                  <c:v>1.8467220683287164</c:v>
                </c:pt>
                <c:pt idx="206">
                  <c:v>1.8813481071098799</c:v>
                </c:pt>
                <c:pt idx="207">
                  <c:v>1.8928901200369346</c:v>
                </c:pt>
                <c:pt idx="208">
                  <c:v>1.9044321329639886</c:v>
                </c:pt>
                <c:pt idx="209">
                  <c:v>1.9159741458910429</c:v>
                </c:pt>
                <c:pt idx="210">
                  <c:v>1.9159741458910429</c:v>
                </c:pt>
                <c:pt idx="211">
                  <c:v>1.9275161588180976</c:v>
                </c:pt>
                <c:pt idx="212">
                  <c:v>1.9621421975992615</c:v>
                </c:pt>
                <c:pt idx="213">
                  <c:v>1.939058171745152</c:v>
                </c:pt>
                <c:pt idx="214">
                  <c:v>1.9621421975992615</c:v>
                </c:pt>
                <c:pt idx="215">
                  <c:v>1.9736842105263155</c:v>
                </c:pt>
                <c:pt idx="216">
                  <c:v>1.9621421975992615</c:v>
                </c:pt>
                <c:pt idx="217">
                  <c:v>1.9621421975992615</c:v>
                </c:pt>
                <c:pt idx="218">
                  <c:v>2.0198522622345338</c:v>
                </c:pt>
                <c:pt idx="219">
                  <c:v>2.0198522622345338</c:v>
                </c:pt>
                <c:pt idx="220">
                  <c:v>2.0544783010156968</c:v>
                </c:pt>
                <c:pt idx="221">
                  <c:v>2.0429362880886428</c:v>
                </c:pt>
                <c:pt idx="222">
                  <c:v>2.0313942751615879</c:v>
                </c:pt>
                <c:pt idx="223">
                  <c:v>2.0544783010156968</c:v>
                </c:pt>
                <c:pt idx="224">
                  <c:v>2.0544783010156968</c:v>
                </c:pt>
                <c:pt idx="225">
                  <c:v>2.0775623268698054</c:v>
                </c:pt>
                <c:pt idx="226">
                  <c:v>2.0775623268698054</c:v>
                </c:pt>
                <c:pt idx="227">
                  <c:v>2.1006463527239148</c:v>
                </c:pt>
                <c:pt idx="228">
                  <c:v>2.1006463527239148</c:v>
                </c:pt>
                <c:pt idx="229">
                  <c:v>2.1352723915050777</c:v>
                </c:pt>
                <c:pt idx="230">
                  <c:v>2.1468144044321322</c:v>
                </c:pt>
                <c:pt idx="231">
                  <c:v>2.1352723915050777</c:v>
                </c:pt>
                <c:pt idx="232">
                  <c:v>2.1468144044321322</c:v>
                </c:pt>
                <c:pt idx="233">
                  <c:v>2.1583564173591872</c:v>
                </c:pt>
                <c:pt idx="234">
                  <c:v>2.1583564173591872</c:v>
                </c:pt>
                <c:pt idx="235">
                  <c:v>2.1929824561403501</c:v>
                </c:pt>
                <c:pt idx="236">
                  <c:v>2.2160664819944595</c:v>
                </c:pt>
                <c:pt idx="237">
                  <c:v>2.2160664819944595</c:v>
                </c:pt>
                <c:pt idx="238">
                  <c:v>2.2160664819944595</c:v>
                </c:pt>
                <c:pt idx="239">
                  <c:v>2.2045244690674046</c:v>
                </c:pt>
                <c:pt idx="240">
                  <c:v>2.2276084949215145</c:v>
                </c:pt>
                <c:pt idx="241">
                  <c:v>2.2391505078485685</c:v>
                </c:pt>
                <c:pt idx="242">
                  <c:v>2.2622345337026775</c:v>
                </c:pt>
                <c:pt idx="243">
                  <c:v>2.250692520775623</c:v>
                </c:pt>
                <c:pt idx="244">
                  <c:v>2.2737765466297319</c:v>
                </c:pt>
                <c:pt idx="245">
                  <c:v>2.2968605724838413</c:v>
                </c:pt>
                <c:pt idx="246">
                  <c:v>2.2968605724838413</c:v>
                </c:pt>
                <c:pt idx="247">
                  <c:v>2.3084025854108954</c:v>
                </c:pt>
                <c:pt idx="248">
                  <c:v>2.3199445983379499</c:v>
                </c:pt>
                <c:pt idx="249">
                  <c:v>2.3314866112650048</c:v>
                </c:pt>
                <c:pt idx="250">
                  <c:v>2.3314866112650048</c:v>
                </c:pt>
                <c:pt idx="251">
                  <c:v>2.3661126500461678</c:v>
                </c:pt>
                <c:pt idx="252">
                  <c:v>2.3661126500461678</c:v>
                </c:pt>
                <c:pt idx="253">
                  <c:v>2.3661126500461678</c:v>
                </c:pt>
                <c:pt idx="254">
                  <c:v>2.3776546629732223</c:v>
                </c:pt>
                <c:pt idx="255">
                  <c:v>2.3891966759002767</c:v>
                </c:pt>
                <c:pt idx="256">
                  <c:v>2.4122807017543857</c:v>
                </c:pt>
                <c:pt idx="257">
                  <c:v>2.4238227146814402</c:v>
                </c:pt>
                <c:pt idx="258">
                  <c:v>2.4238227146814402</c:v>
                </c:pt>
                <c:pt idx="259">
                  <c:v>2.4353647276084942</c:v>
                </c:pt>
                <c:pt idx="260">
                  <c:v>2.4584487534626036</c:v>
                </c:pt>
                <c:pt idx="261">
                  <c:v>2.4584487534626036</c:v>
                </c:pt>
                <c:pt idx="262">
                  <c:v>2.4815327793167126</c:v>
                </c:pt>
                <c:pt idx="263">
                  <c:v>2.4930747922437666</c:v>
                </c:pt>
                <c:pt idx="264">
                  <c:v>2.516158818097876</c:v>
                </c:pt>
                <c:pt idx="265">
                  <c:v>2.504616805170822</c:v>
                </c:pt>
                <c:pt idx="266">
                  <c:v>2.52770083102493</c:v>
                </c:pt>
                <c:pt idx="267">
                  <c:v>2.52770083102493</c:v>
                </c:pt>
                <c:pt idx="268">
                  <c:v>2.5623268698060944</c:v>
                </c:pt>
                <c:pt idx="269">
                  <c:v>2.5392428439519854</c:v>
                </c:pt>
                <c:pt idx="270">
                  <c:v>2.5507848568790394</c:v>
                </c:pt>
                <c:pt idx="271">
                  <c:v>2.5507848568790394</c:v>
                </c:pt>
                <c:pt idx="272">
                  <c:v>2.5854108956602029</c:v>
                </c:pt>
                <c:pt idx="273">
                  <c:v>2.5969529085872574</c:v>
                </c:pt>
                <c:pt idx="274">
                  <c:v>2.6315789473684208</c:v>
                </c:pt>
                <c:pt idx="275">
                  <c:v>2.6200369344413668</c:v>
                </c:pt>
                <c:pt idx="276">
                  <c:v>2.6315789473684208</c:v>
                </c:pt>
                <c:pt idx="277">
                  <c:v>2.6315789473684208</c:v>
                </c:pt>
                <c:pt idx="278">
                  <c:v>2.6315789473684208</c:v>
                </c:pt>
                <c:pt idx="279">
                  <c:v>2.6777469990766383</c:v>
                </c:pt>
                <c:pt idx="280">
                  <c:v>2.6892890120036932</c:v>
                </c:pt>
                <c:pt idx="281">
                  <c:v>2.6662049861495842</c:v>
                </c:pt>
                <c:pt idx="282">
                  <c:v>2.7008310249307477</c:v>
                </c:pt>
                <c:pt idx="283">
                  <c:v>2.7123730378578026</c:v>
                </c:pt>
                <c:pt idx="284">
                  <c:v>2.7239150507848566</c:v>
                </c:pt>
                <c:pt idx="285">
                  <c:v>2.7123730378578026</c:v>
                </c:pt>
                <c:pt idx="286">
                  <c:v>2.746999076638966</c:v>
                </c:pt>
                <c:pt idx="287">
                  <c:v>2.7585410895660201</c:v>
                </c:pt>
                <c:pt idx="288">
                  <c:v>2.7585410895660201</c:v>
                </c:pt>
                <c:pt idx="289">
                  <c:v>2.8047091412742375</c:v>
                </c:pt>
                <c:pt idx="290">
                  <c:v>2.7931671283471835</c:v>
                </c:pt>
                <c:pt idx="291">
                  <c:v>2.770083102493075</c:v>
                </c:pt>
                <c:pt idx="292">
                  <c:v>2.7931671283471835</c:v>
                </c:pt>
                <c:pt idx="293">
                  <c:v>2.7931671283471835</c:v>
                </c:pt>
                <c:pt idx="294">
                  <c:v>2.8393351800554019</c:v>
                </c:pt>
                <c:pt idx="295">
                  <c:v>2.8277931671283474</c:v>
                </c:pt>
                <c:pt idx="296">
                  <c:v>2.8624192059095099</c:v>
                </c:pt>
                <c:pt idx="297">
                  <c:v>2.8508771929824559</c:v>
                </c:pt>
                <c:pt idx="298">
                  <c:v>2.8624192059095099</c:v>
                </c:pt>
                <c:pt idx="299">
                  <c:v>2.8739612188365644</c:v>
                </c:pt>
                <c:pt idx="300">
                  <c:v>2.9085872576177287</c:v>
                </c:pt>
                <c:pt idx="301">
                  <c:v>2.9085872576177287</c:v>
                </c:pt>
                <c:pt idx="302">
                  <c:v>2.8970452446906738</c:v>
                </c:pt>
                <c:pt idx="303">
                  <c:v>2.9201292705447828</c:v>
                </c:pt>
                <c:pt idx="304">
                  <c:v>2.9432132963988913</c:v>
                </c:pt>
                <c:pt idx="305">
                  <c:v>2.9662973222530007</c:v>
                </c:pt>
                <c:pt idx="306">
                  <c:v>2.9778393351800547</c:v>
                </c:pt>
                <c:pt idx="307">
                  <c:v>2.9778393351800547</c:v>
                </c:pt>
                <c:pt idx="308">
                  <c:v>2.9662973222530007</c:v>
                </c:pt>
                <c:pt idx="309">
                  <c:v>2.9893813481071096</c:v>
                </c:pt>
                <c:pt idx="310">
                  <c:v>2.9893813481071096</c:v>
                </c:pt>
                <c:pt idx="311">
                  <c:v>3.0240073868882731</c:v>
                </c:pt>
                <c:pt idx="312">
                  <c:v>3.0470914127423816</c:v>
                </c:pt>
                <c:pt idx="313">
                  <c:v>3.0355493998153276</c:v>
                </c:pt>
                <c:pt idx="314">
                  <c:v>3.0470914127423816</c:v>
                </c:pt>
                <c:pt idx="315">
                  <c:v>3.0817174515235455</c:v>
                </c:pt>
                <c:pt idx="316">
                  <c:v>3.0470914127423816</c:v>
                </c:pt>
                <c:pt idx="317">
                  <c:v>3.1048014773776544</c:v>
                </c:pt>
                <c:pt idx="318">
                  <c:v>3.1048014773776544</c:v>
                </c:pt>
                <c:pt idx="319">
                  <c:v>3.1048014773776544</c:v>
                </c:pt>
                <c:pt idx="320">
                  <c:v>3.1048014773776544</c:v>
                </c:pt>
                <c:pt idx="321">
                  <c:v>3.139427516158817</c:v>
                </c:pt>
                <c:pt idx="322">
                  <c:v>3.139427516158817</c:v>
                </c:pt>
                <c:pt idx="323">
                  <c:v>3.1509695290858719</c:v>
                </c:pt>
                <c:pt idx="324">
                  <c:v>3.1625115420129259</c:v>
                </c:pt>
                <c:pt idx="325">
                  <c:v>3.1740535549399813</c:v>
                </c:pt>
                <c:pt idx="326">
                  <c:v>3.1855955678670358</c:v>
                </c:pt>
                <c:pt idx="327">
                  <c:v>3.1971375807940894</c:v>
                </c:pt>
                <c:pt idx="328">
                  <c:v>3.2086795937211448</c:v>
                </c:pt>
                <c:pt idx="329">
                  <c:v>3.2202216066481992</c:v>
                </c:pt>
                <c:pt idx="330">
                  <c:v>3.2202216066481992</c:v>
                </c:pt>
                <c:pt idx="331">
                  <c:v>3.2202216066481992</c:v>
                </c:pt>
                <c:pt idx="332">
                  <c:v>3.2779316712834716</c:v>
                </c:pt>
                <c:pt idx="333">
                  <c:v>3.2317636195752537</c:v>
                </c:pt>
                <c:pt idx="334">
                  <c:v>3.2663896583564171</c:v>
                </c:pt>
                <c:pt idx="335">
                  <c:v>3.2894736842105261</c:v>
                </c:pt>
                <c:pt idx="336">
                  <c:v>3.2894736842105261</c:v>
                </c:pt>
                <c:pt idx="337">
                  <c:v>3.2894736842105261</c:v>
                </c:pt>
                <c:pt idx="338">
                  <c:v>3.3125577100646351</c:v>
                </c:pt>
                <c:pt idx="339">
                  <c:v>3.335641735918744</c:v>
                </c:pt>
                <c:pt idx="340">
                  <c:v>3.358725761772853</c:v>
                </c:pt>
                <c:pt idx="341">
                  <c:v>3.3471837488457989</c:v>
                </c:pt>
                <c:pt idx="342">
                  <c:v>3.3702677746999075</c:v>
                </c:pt>
                <c:pt idx="343">
                  <c:v>3.3933518005540164</c:v>
                </c:pt>
                <c:pt idx="344">
                  <c:v>0</c:v>
                </c:pt>
                <c:pt idx="347">
                  <c:v>3.3933518005540164</c:v>
                </c:pt>
                <c:pt idx="349">
                  <c:v>2.0360110803324099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E3-48C8-ADF5-7951DB21D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285872"/>
        <c:axId val="403286264"/>
      </c:scatterChart>
      <c:valAx>
        <c:axId val="403285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286264"/>
        <c:crosses val="autoZero"/>
        <c:crossBetween val="midCat"/>
      </c:valAx>
      <c:valAx>
        <c:axId val="40328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28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8.1_1'!$H$9:$H$504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2.5824000000000009E-6</c:v>
                </c:pt>
                <c:pt idx="14">
                  <c:v>6.1331999999999966E-6</c:v>
                </c:pt>
                <c:pt idx="15">
                  <c:v>8.3927999999999987E-6</c:v>
                </c:pt>
                <c:pt idx="16">
                  <c:v>1.0652399999999996E-5</c:v>
                </c:pt>
                <c:pt idx="17">
                  <c:v>1.3234799999999999E-5</c:v>
                </c:pt>
                <c:pt idx="18">
                  <c:v>1.6139999999999995E-5</c:v>
                </c:pt>
                <c:pt idx="19">
                  <c:v>1.8399599999999999E-5</c:v>
                </c:pt>
                <c:pt idx="20">
                  <c:v>2.0982000000000003E-5</c:v>
                </c:pt>
                <c:pt idx="21">
                  <c:v>2.45328E-5</c:v>
                </c:pt>
                <c:pt idx="22">
                  <c:v>2.7115200000000001E-5</c:v>
                </c:pt>
                <c:pt idx="23">
                  <c:v>2.9374799999999995E-5</c:v>
                </c:pt>
                <c:pt idx="24">
                  <c:v>3.19572E-5</c:v>
                </c:pt>
                <c:pt idx="25">
                  <c:v>3.5185199999999996E-5</c:v>
                </c:pt>
                <c:pt idx="26">
                  <c:v>3.7767600000000001E-5</c:v>
                </c:pt>
                <c:pt idx="27">
                  <c:v>4.0027199999999995E-5</c:v>
                </c:pt>
                <c:pt idx="28">
                  <c:v>4.3255199999999999E-5</c:v>
                </c:pt>
                <c:pt idx="29">
                  <c:v>4.6160399999999993E-5</c:v>
                </c:pt>
                <c:pt idx="30">
                  <c:v>4.8097199999999998E-5</c:v>
                </c:pt>
                <c:pt idx="31">
                  <c:v>5.1002400000000005E-5</c:v>
                </c:pt>
                <c:pt idx="32">
                  <c:v>5.4230400000000015E-5</c:v>
                </c:pt>
                <c:pt idx="33">
                  <c:v>5.6167199999999993E-5</c:v>
                </c:pt>
                <c:pt idx="34">
                  <c:v>5.8426799999999988E-5</c:v>
                </c:pt>
                <c:pt idx="35">
                  <c:v>6.1977599999999994E-5</c:v>
                </c:pt>
                <c:pt idx="36">
                  <c:v>6.4882799999999995E-5</c:v>
                </c:pt>
                <c:pt idx="37">
                  <c:v>6.7142399999999989E-5</c:v>
                </c:pt>
                <c:pt idx="38">
                  <c:v>6.9401999999999997E-5</c:v>
                </c:pt>
                <c:pt idx="39">
                  <c:v>7.2630000000000001E-5</c:v>
                </c:pt>
                <c:pt idx="40">
                  <c:v>7.5535200000000015E-5</c:v>
                </c:pt>
                <c:pt idx="41">
                  <c:v>7.7794799999999996E-5</c:v>
                </c:pt>
                <c:pt idx="42">
                  <c:v>8.070000000000001E-5</c:v>
                </c:pt>
                <c:pt idx="43">
                  <c:v>8.3928000000000014E-5</c:v>
                </c:pt>
                <c:pt idx="44">
                  <c:v>8.5864799999999991E-5</c:v>
                </c:pt>
                <c:pt idx="45">
                  <c:v>8.8447199999999989E-5</c:v>
                </c:pt>
                <c:pt idx="46">
                  <c:v>9.1675200000000006E-5</c:v>
                </c:pt>
                <c:pt idx="47">
                  <c:v>9.4257600000000004E-5</c:v>
                </c:pt>
                <c:pt idx="48">
                  <c:v>9.6517199999999998E-5</c:v>
                </c:pt>
                <c:pt idx="49">
                  <c:v>9.9422400000000012E-5</c:v>
                </c:pt>
                <c:pt idx="50">
                  <c:v>1.026504E-4</c:v>
                </c:pt>
                <c:pt idx="51">
                  <c:v>1.0491E-4</c:v>
                </c:pt>
                <c:pt idx="52">
                  <c:v>1.0684680000000002E-4</c:v>
                </c:pt>
                <c:pt idx="53">
                  <c:v>1.1007480000000001E-4</c:v>
                </c:pt>
                <c:pt idx="54">
                  <c:v>1.133028E-4</c:v>
                </c:pt>
                <c:pt idx="55">
                  <c:v>1.155624E-4</c:v>
                </c:pt>
                <c:pt idx="56">
                  <c:v>1.181448E-4</c:v>
                </c:pt>
                <c:pt idx="57">
                  <c:v>1.2169560000000002E-4</c:v>
                </c:pt>
                <c:pt idx="58">
                  <c:v>1.2395519999999999E-4</c:v>
                </c:pt>
                <c:pt idx="59">
                  <c:v>1.2621480000000001E-4</c:v>
                </c:pt>
                <c:pt idx="60">
                  <c:v>1.2911999999999998E-4</c:v>
                </c:pt>
                <c:pt idx="61">
                  <c:v>1.3202520000000001E-4</c:v>
                </c:pt>
                <c:pt idx="62">
                  <c:v>1.3428479999999998E-4</c:v>
                </c:pt>
                <c:pt idx="63">
                  <c:v>1.368672E-4</c:v>
                </c:pt>
                <c:pt idx="64">
                  <c:v>1.4041800000000001E-4</c:v>
                </c:pt>
                <c:pt idx="65">
                  <c:v>1.4267759999999998E-4</c:v>
                </c:pt>
                <c:pt idx="66">
                  <c:v>1.446144E-4</c:v>
                </c:pt>
                <c:pt idx="67">
                  <c:v>1.475196E-4</c:v>
                </c:pt>
                <c:pt idx="68">
                  <c:v>1.510704E-4</c:v>
                </c:pt>
                <c:pt idx="69">
                  <c:v>1.5333E-4</c:v>
                </c:pt>
                <c:pt idx="70">
                  <c:v>1.5591239999999999E-4</c:v>
                </c:pt>
                <c:pt idx="71">
                  <c:v>1.588176E-4</c:v>
                </c:pt>
                <c:pt idx="72">
                  <c:v>1.617228E-4</c:v>
                </c:pt>
                <c:pt idx="73">
                  <c:v>1.6365960000000001E-4</c:v>
                </c:pt>
                <c:pt idx="74">
                  <c:v>1.6656479999999999E-4</c:v>
                </c:pt>
                <c:pt idx="75">
                  <c:v>1.6979279999999999E-4</c:v>
                </c:pt>
                <c:pt idx="76">
                  <c:v>1.7205240000000001E-4</c:v>
                </c:pt>
                <c:pt idx="77">
                  <c:v>1.7431200000000001E-4</c:v>
                </c:pt>
                <c:pt idx="78">
                  <c:v>1.7786280000000001E-4</c:v>
                </c:pt>
                <c:pt idx="79">
                  <c:v>1.8044519999999998E-4</c:v>
                </c:pt>
                <c:pt idx="80">
                  <c:v>1.8270480000000001E-4</c:v>
                </c:pt>
                <c:pt idx="81">
                  <c:v>1.8496439999999997E-4</c:v>
                </c:pt>
                <c:pt idx="82">
                  <c:v>1.8851520000000001E-4</c:v>
                </c:pt>
                <c:pt idx="83">
                  <c:v>1.9109759999999998E-4</c:v>
                </c:pt>
                <c:pt idx="84">
                  <c:v>1.9335719999999997E-4</c:v>
                </c:pt>
                <c:pt idx="85">
                  <c:v>1.965852E-4</c:v>
                </c:pt>
                <c:pt idx="86">
                  <c:v>1.994904E-4</c:v>
                </c:pt>
                <c:pt idx="87">
                  <c:v>2.0142719999999999E-4</c:v>
                </c:pt>
                <c:pt idx="88">
                  <c:v>2.0433239999999997E-4</c:v>
                </c:pt>
                <c:pt idx="89">
                  <c:v>2.0756039999999997E-4</c:v>
                </c:pt>
                <c:pt idx="90">
                  <c:v>2.101428E-4</c:v>
                </c:pt>
                <c:pt idx="91">
                  <c:v>2.1207959999999999E-4</c:v>
                </c:pt>
                <c:pt idx="92">
                  <c:v>2.1530759999999999E-4</c:v>
                </c:pt>
                <c:pt idx="93">
                  <c:v>2.1821279999999997E-4</c:v>
                </c:pt>
                <c:pt idx="94">
                  <c:v>2.2014960000000001E-4</c:v>
                </c:pt>
                <c:pt idx="95">
                  <c:v>2.2273199999999998E-4</c:v>
                </c:pt>
                <c:pt idx="96">
                  <c:v>2.2595999999999993E-4</c:v>
                </c:pt>
                <c:pt idx="97">
                  <c:v>2.2886519999999996E-4</c:v>
                </c:pt>
                <c:pt idx="98">
                  <c:v>2.3112480000000001E-4</c:v>
                </c:pt>
                <c:pt idx="99">
                  <c:v>2.3402999999999995E-4</c:v>
                </c:pt>
                <c:pt idx="100">
                  <c:v>2.3725799999999996E-4</c:v>
                </c:pt>
                <c:pt idx="101">
                  <c:v>2.3951759999999998E-4</c:v>
                </c:pt>
                <c:pt idx="102">
                  <c:v>2.4177719999999997E-4</c:v>
                </c:pt>
                <c:pt idx="103">
                  <c:v>2.446824E-4</c:v>
                </c:pt>
                <c:pt idx="104">
                  <c:v>2.4758759999999995E-4</c:v>
                </c:pt>
                <c:pt idx="105">
                  <c:v>2.4952440000000002E-4</c:v>
                </c:pt>
                <c:pt idx="106">
                  <c:v>2.527524E-4</c:v>
                </c:pt>
                <c:pt idx="107">
                  <c:v>2.5630319999999995E-4</c:v>
                </c:pt>
                <c:pt idx="108">
                  <c:v>2.5823999999999991E-4</c:v>
                </c:pt>
                <c:pt idx="109">
                  <c:v>2.6017679999999993E-4</c:v>
                </c:pt>
                <c:pt idx="110">
                  <c:v>2.6340479999999996E-4</c:v>
                </c:pt>
                <c:pt idx="111">
                  <c:v>2.6663279999999994E-4</c:v>
                </c:pt>
                <c:pt idx="112">
                  <c:v>2.6889239999999999E-4</c:v>
                </c:pt>
                <c:pt idx="113">
                  <c:v>2.7147479999999996E-4</c:v>
                </c:pt>
                <c:pt idx="114">
                  <c:v>2.7470279999999999E-4</c:v>
                </c:pt>
                <c:pt idx="115">
                  <c:v>2.7728520000000001E-4</c:v>
                </c:pt>
                <c:pt idx="116">
                  <c:v>2.7954479999999995E-4</c:v>
                </c:pt>
                <c:pt idx="117">
                  <c:v>2.8212719999999998E-4</c:v>
                </c:pt>
                <c:pt idx="118">
                  <c:v>2.8535519999999995E-4</c:v>
                </c:pt>
                <c:pt idx="119">
                  <c:v>2.8761479999999995E-4</c:v>
                </c:pt>
                <c:pt idx="120">
                  <c:v>2.9019719999999997E-4</c:v>
                </c:pt>
                <c:pt idx="121">
                  <c:v>2.9374800000000003E-4</c:v>
                </c:pt>
                <c:pt idx="122">
                  <c:v>2.9600759999999997E-4</c:v>
                </c:pt>
                <c:pt idx="123">
                  <c:v>2.9826720000000002E-4</c:v>
                </c:pt>
                <c:pt idx="124">
                  <c:v>3.0084959999999994E-4</c:v>
                </c:pt>
                <c:pt idx="125">
                  <c:v>3.0440039999999995E-4</c:v>
                </c:pt>
                <c:pt idx="126">
                  <c:v>3.0665999999999999E-4</c:v>
                </c:pt>
                <c:pt idx="127">
                  <c:v>3.0924239999999997E-4</c:v>
                </c:pt>
                <c:pt idx="128">
                  <c:v>3.1214759999999997E-4</c:v>
                </c:pt>
                <c:pt idx="129">
                  <c:v>3.1505279999999997E-4</c:v>
                </c:pt>
                <c:pt idx="130">
                  <c:v>3.1698959999999998E-4</c:v>
                </c:pt>
                <c:pt idx="131">
                  <c:v>3.1989480000000004E-4</c:v>
                </c:pt>
                <c:pt idx="132">
                  <c:v>3.2312280000000002E-4</c:v>
                </c:pt>
                <c:pt idx="133">
                  <c:v>3.2538239999999996E-4</c:v>
                </c:pt>
                <c:pt idx="134">
                  <c:v>3.27642E-4</c:v>
                </c:pt>
                <c:pt idx="135">
                  <c:v>3.3119279999999996E-4</c:v>
                </c:pt>
                <c:pt idx="136">
                  <c:v>3.3377519999999998E-4</c:v>
                </c:pt>
                <c:pt idx="137">
                  <c:v>3.3603480000000003E-4</c:v>
                </c:pt>
                <c:pt idx="138">
                  <c:v>3.3829439999999992E-4</c:v>
                </c:pt>
                <c:pt idx="139">
                  <c:v>3.4184519999999998E-4</c:v>
                </c:pt>
                <c:pt idx="140">
                  <c:v>3.4442759999999995E-4</c:v>
                </c:pt>
                <c:pt idx="141">
                  <c:v>3.466872E-4</c:v>
                </c:pt>
                <c:pt idx="142">
                  <c:v>3.4959239999999994E-4</c:v>
                </c:pt>
                <c:pt idx="143">
                  <c:v>3.5282039999999997E-4</c:v>
                </c:pt>
                <c:pt idx="144">
                  <c:v>3.5508000000000002E-4</c:v>
                </c:pt>
                <c:pt idx="145">
                  <c:v>3.5766239999999999E-4</c:v>
                </c:pt>
                <c:pt idx="146">
                  <c:v>3.6056759999999994E-4</c:v>
                </c:pt>
                <c:pt idx="147">
                  <c:v>3.6347279999999999E-4</c:v>
                </c:pt>
                <c:pt idx="148">
                  <c:v>3.6540960000000001E-4</c:v>
                </c:pt>
                <c:pt idx="149">
                  <c:v>3.6863759999999999E-4</c:v>
                </c:pt>
                <c:pt idx="150">
                  <c:v>3.7186560000000002E-4</c:v>
                </c:pt>
                <c:pt idx="151">
                  <c:v>3.7380239999999998E-4</c:v>
                </c:pt>
                <c:pt idx="152">
                  <c:v>3.7573919999999995E-4</c:v>
                </c:pt>
                <c:pt idx="153">
                  <c:v>3.7929000000000006E-4</c:v>
                </c:pt>
                <c:pt idx="154">
                  <c:v>3.8251800000000004E-4</c:v>
                </c:pt>
                <c:pt idx="155">
                  <c:v>3.844548E-4</c:v>
                </c:pt>
                <c:pt idx="156">
                  <c:v>3.8735999999999995E-4</c:v>
                </c:pt>
                <c:pt idx="157">
                  <c:v>3.9026520000000001E-4</c:v>
                </c:pt>
                <c:pt idx="158">
                  <c:v>3.9284759999999998E-4</c:v>
                </c:pt>
                <c:pt idx="159">
                  <c:v>3.9510719999999997E-4</c:v>
                </c:pt>
                <c:pt idx="160">
                  <c:v>3.9801240000000002E-4</c:v>
                </c:pt>
                <c:pt idx="161">
                  <c:v>4.0091760000000003E-4</c:v>
                </c:pt>
                <c:pt idx="162">
                  <c:v>4.0285439999999999E-4</c:v>
                </c:pt>
                <c:pt idx="163">
                  <c:v>4.0608239999999991E-4</c:v>
                </c:pt>
                <c:pt idx="164">
                  <c:v>4.0963320000000003E-4</c:v>
                </c:pt>
                <c:pt idx="165">
                  <c:v>4.1189280000000002E-4</c:v>
                </c:pt>
                <c:pt idx="166">
                  <c:v>4.1382960000000004E-4</c:v>
                </c:pt>
                <c:pt idx="167">
                  <c:v>4.1673480000000004E-4</c:v>
                </c:pt>
                <c:pt idx="168">
                  <c:v>4.2028560000000005E-4</c:v>
                </c:pt>
                <c:pt idx="169">
                  <c:v>4.2222239999999996E-4</c:v>
                </c:pt>
                <c:pt idx="170">
                  <c:v>4.2480479999999998E-4</c:v>
                </c:pt>
                <c:pt idx="171">
                  <c:v>4.2803280000000001E-4</c:v>
                </c:pt>
                <c:pt idx="172">
                  <c:v>4.3061520000000009E-4</c:v>
                </c:pt>
                <c:pt idx="173">
                  <c:v>4.3287479999999998E-4</c:v>
                </c:pt>
                <c:pt idx="174">
                  <c:v>4.3545720000000011E-4</c:v>
                </c:pt>
                <c:pt idx="175">
                  <c:v>4.3868520000000003E-4</c:v>
                </c:pt>
                <c:pt idx="176">
                  <c:v>4.4094480000000003E-4</c:v>
                </c:pt>
                <c:pt idx="177">
                  <c:v>4.4352720000000005E-4</c:v>
                </c:pt>
                <c:pt idx="178">
                  <c:v>4.4707800000000006E-4</c:v>
                </c:pt>
                <c:pt idx="179">
                  <c:v>4.4966040000000003E-4</c:v>
                </c:pt>
                <c:pt idx="180">
                  <c:v>4.5159719999999994E-4</c:v>
                </c:pt>
                <c:pt idx="181">
                  <c:v>4.5385679999999999E-4</c:v>
                </c:pt>
                <c:pt idx="182">
                  <c:v>4.5773039999999997E-4</c:v>
                </c:pt>
                <c:pt idx="183">
                  <c:v>4.603128E-4</c:v>
                </c:pt>
                <c:pt idx="184">
                  <c:v>4.625724000000001E-4</c:v>
                </c:pt>
                <c:pt idx="185">
                  <c:v>4.6547759999999999E-4</c:v>
                </c:pt>
                <c:pt idx="186">
                  <c:v>4.6838279999999999E-4</c:v>
                </c:pt>
                <c:pt idx="187">
                  <c:v>4.7064240000000004E-4</c:v>
                </c:pt>
                <c:pt idx="188">
                  <c:v>4.7322480000000001E-4</c:v>
                </c:pt>
                <c:pt idx="189">
                  <c:v>4.7613000000000001E-4</c:v>
                </c:pt>
                <c:pt idx="190">
                  <c:v>4.7871240000000003E-4</c:v>
                </c:pt>
                <c:pt idx="191">
                  <c:v>4.8064919999999994E-4</c:v>
                </c:pt>
                <c:pt idx="192">
                  <c:v>4.8419999999999995E-4</c:v>
                </c:pt>
                <c:pt idx="193">
                  <c:v>4.8742799999999998E-4</c:v>
                </c:pt>
                <c:pt idx="194">
                  <c:v>4.8936480000000011E-4</c:v>
                </c:pt>
                <c:pt idx="195">
                  <c:v>4.916244000000001E-4</c:v>
                </c:pt>
                <c:pt idx="196">
                  <c:v>4.9517520000000011E-4</c:v>
                </c:pt>
                <c:pt idx="197">
                  <c:v>4.9808040000000006E-4</c:v>
                </c:pt>
                <c:pt idx="198">
                  <c:v>5.0001720000000002E-4</c:v>
                </c:pt>
                <c:pt idx="199">
                  <c:v>5.0292239999999997E-4</c:v>
                </c:pt>
                <c:pt idx="200">
                  <c:v>5.0615039999999994E-4</c:v>
                </c:pt>
                <c:pt idx="201">
                  <c:v>5.0841000000000005E-4</c:v>
                </c:pt>
                <c:pt idx="202">
                  <c:v>5.1066960000000004E-4</c:v>
                </c:pt>
                <c:pt idx="203">
                  <c:v>5.135748000000001E-4</c:v>
                </c:pt>
                <c:pt idx="204">
                  <c:v>5.1647999999999993E-4</c:v>
                </c:pt>
                <c:pt idx="205">
                  <c:v>5.1873960000000004E-4</c:v>
                </c:pt>
                <c:pt idx="206">
                  <c:v>5.2164480000000009E-4</c:v>
                </c:pt>
                <c:pt idx="207">
                  <c:v>5.2551840000000002E-4</c:v>
                </c:pt>
                <c:pt idx="208">
                  <c:v>5.2745520000000009E-4</c:v>
                </c:pt>
                <c:pt idx="209">
                  <c:v>5.2939199999999995E-4</c:v>
                </c:pt>
                <c:pt idx="210">
                  <c:v>5.322972E-4</c:v>
                </c:pt>
                <c:pt idx="211">
                  <c:v>5.3584800000000001E-4</c:v>
                </c:pt>
                <c:pt idx="212">
                  <c:v>5.3778479999999997E-4</c:v>
                </c:pt>
                <c:pt idx="213">
                  <c:v>5.4036720000000011E-4</c:v>
                </c:pt>
                <c:pt idx="214">
                  <c:v>5.4359520000000008E-4</c:v>
                </c:pt>
                <c:pt idx="215">
                  <c:v>5.461776E-4</c:v>
                </c:pt>
                <c:pt idx="216">
                  <c:v>5.4843719999999999E-4</c:v>
                </c:pt>
                <c:pt idx="217">
                  <c:v>5.5134239999999994E-4</c:v>
                </c:pt>
                <c:pt idx="218">
                  <c:v>5.542476000000001E-4</c:v>
                </c:pt>
                <c:pt idx="219">
                  <c:v>5.5650719999999999E-4</c:v>
                </c:pt>
                <c:pt idx="220">
                  <c:v>5.5908960000000012E-4</c:v>
                </c:pt>
                <c:pt idx="221">
                  <c:v>5.6264040000000002E-4</c:v>
                </c:pt>
                <c:pt idx="222">
                  <c:v>5.6522280000000005E-4</c:v>
                </c:pt>
                <c:pt idx="223">
                  <c:v>5.6715960000000001E-4</c:v>
                </c:pt>
                <c:pt idx="224">
                  <c:v>5.6974200000000014E-4</c:v>
                </c:pt>
                <c:pt idx="225">
                  <c:v>5.7329280000000004E-4</c:v>
                </c:pt>
                <c:pt idx="226">
                  <c:v>5.7555240000000004E-4</c:v>
                </c:pt>
                <c:pt idx="227">
                  <c:v>5.7813479999999995E-4</c:v>
                </c:pt>
                <c:pt idx="228">
                  <c:v>5.8136279999999993E-4</c:v>
                </c:pt>
                <c:pt idx="229">
                  <c:v>5.8426800000000009E-4</c:v>
                </c:pt>
                <c:pt idx="230">
                  <c:v>5.8620480000000006E-4</c:v>
                </c:pt>
                <c:pt idx="231">
                  <c:v>5.8878719999999997E-4</c:v>
                </c:pt>
                <c:pt idx="232">
                  <c:v>5.9201519999999995E-4</c:v>
                </c:pt>
                <c:pt idx="233">
                  <c:v>5.9427479999999994E-4</c:v>
                </c:pt>
                <c:pt idx="234">
                  <c:v>5.9653440000000005E-4</c:v>
                </c:pt>
                <c:pt idx="235">
                  <c:v>5.9976240000000013E-4</c:v>
                </c:pt>
                <c:pt idx="236">
                  <c:v>6.029904E-4</c:v>
                </c:pt>
                <c:pt idx="237">
                  <c:v>6.0492720000000007E-4</c:v>
                </c:pt>
                <c:pt idx="238">
                  <c:v>6.0718680000000007E-4</c:v>
                </c:pt>
                <c:pt idx="239">
                  <c:v>6.1138320000000003E-4</c:v>
                </c:pt>
                <c:pt idx="240">
                  <c:v>6.1364280000000002E-4</c:v>
                </c:pt>
                <c:pt idx="241">
                  <c:v>6.1590240000000001E-4</c:v>
                </c:pt>
                <c:pt idx="242">
                  <c:v>6.1880760000000007E-4</c:v>
                </c:pt>
                <c:pt idx="243">
                  <c:v>6.2171280000000002E-4</c:v>
                </c:pt>
                <c:pt idx="244">
                  <c:v>6.2397240000000001E-4</c:v>
                </c:pt>
                <c:pt idx="245">
                  <c:v>6.2655480000000003E-4</c:v>
                </c:pt>
                <c:pt idx="246">
                  <c:v>6.2945999999999987E-4</c:v>
                </c:pt>
                <c:pt idx="247">
                  <c:v>6.3204240000000001E-4</c:v>
                </c:pt>
                <c:pt idx="248">
                  <c:v>6.34302E-4</c:v>
                </c:pt>
                <c:pt idx="249">
                  <c:v>6.3720720000000005E-4</c:v>
                </c:pt>
                <c:pt idx="250">
                  <c:v>6.4075800000000006E-4</c:v>
                </c:pt>
                <c:pt idx="251">
                  <c:v>6.4269479999999992E-4</c:v>
                </c:pt>
                <c:pt idx="252">
                  <c:v>6.4495440000000002E-4</c:v>
                </c:pt>
                <c:pt idx="253">
                  <c:v>6.481824E-4</c:v>
                </c:pt>
                <c:pt idx="254">
                  <c:v>6.5141040000000008E-4</c:v>
                </c:pt>
                <c:pt idx="255">
                  <c:v>6.5334719999999994E-4</c:v>
                </c:pt>
                <c:pt idx="256">
                  <c:v>6.5625239999999999E-4</c:v>
                </c:pt>
                <c:pt idx="257">
                  <c:v>6.598032E-4</c:v>
                </c:pt>
                <c:pt idx="258">
                  <c:v>6.6206279999999988E-4</c:v>
                </c:pt>
                <c:pt idx="259">
                  <c:v>6.643224000000001E-4</c:v>
                </c:pt>
                <c:pt idx="260">
                  <c:v>6.6690480000000001E-4</c:v>
                </c:pt>
                <c:pt idx="261">
                  <c:v>6.7013279999999999E-4</c:v>
                </c:pt>
                <c:pt idx="262">
                  <c:v>6.7239239999999998E-4</c:v>
                </c:pt>
                <c:pt idx="263">
                  <c:v>6.749747999999999E-4</c:v>
                </c:pt>
                <c:pt idx="264">
                  <c:v>6.7820280000000009E-4</c:v>
                </c:pt>
                <c:pt idx="265">
                  <c:v>6.8078520000000001E-4</c:v>
                </c:pt>
                <c:pt idx="266">
                  <c:v>6.8272200000000008E-4</c:v>
                </c:pt>
                <c:pt idx="267">
                  <c:v>6.8562719999999992E-4</c:v>
                </c:pt>
                <c:pt idx="268">
                  <c:v>6.8917799999999993E-4</c:v>
                </c:pt>
                <c:pt idx="269">
                  <c:v>6.9111480000000011E-4</c:v>
                </c:pt>
                <c:pt idx="270">
                  <c:v>6.9369720000000013E-4</c:v>
                </c:pt>
                <c:pt idx="271">
                  <c:v>6.9724800000000003E-4</c:v>
                </c:pt>
                <c:pt idx="272">
                  <c:v>6.9983040000000005E-4</c:v>
                </c:pt>
                <c:pt idx="273">
                  <c:v>7.0176720000000002E-4</c:v>
                </c:pt>
                <c:pt idx="274">
                  <c:v>7.0467240000000007E-4</c:v>
                </c:pt>
                <c:pt idx="275">
                  <c:v>7.0757759999999991E-4</c:v>
                </c:pt>
                <c:pt idx="276">
                  <c:v>7.0983720000000001E-4</c:v>
                </c:pt>
                <c:pt idx="277">
                  <c:v>7.1209680000000001E-4</c:v>
                </c:pt>
                <c:pt idx="278">
                  <c:v>7.1564760000000002E-4</c:v>
                </c:pt>
                <c:pt idx="279">
                  <c:v>7.1855280000000007E-4</c:v>
                </c:pt>
                <c:pt idx="280">
                  <c:v>7.2048959999999993E-4</c:v>
                </c:pt>
                <c:pt idx="281">
                  <c:v>7.2307200000000006E-4</c:v>
                </c:pt>
                <c:pt idx="282">
                  <c:v>7.2662279999999996E-4</c:v>
                </c:pt>
                <c:pt idx="283">
                  <c:v>7.2920520000000009E-4</c:v>
                </c:pt>
                <c:pt idx="284">
                  <c:v>7.3146479999999987E-4</c:v>
                </c:pt>
                <c:pt idx="285">
                  <c:v>7.3469279999999995E-4</c:v>
                </c:pt>
                <c:pt idx="286">
                  <c:v>7.3759800000000001E-4</c:v>
                </c:pt>
                <c:pt idx="287">
                  <c:v>7.3953479999999997E-4</c:v>
                </c:pt>
                <c:pt idx="288">
                  <c:v>7.4211720000000011E-4</c:v>
                </c:pt>
                <c:pt idx="289">
                  <c:v>7.4534520000000008E-4</c:v>
                </c:pt>
                <c:pt idx="290">
                  <c:v>7.4760479999999997E-4</c:v>
                </c:pt>
                <c:pt idx="291">
                  <c:v>7.501872000000001E-4</c:v>
                </c:pt>
                <c:pt idx="292">
                  <c:v>7.5309239999999994E-4</c:v>
                </c:pt>
                <c:pt idx="293">
                  <c:v>7.5632040000000002E-4</c:v>
                </c:pt>
                <c:pt idx="294">
                  <c:v>7.5858000000000013E-4</c:v>
                </c:pt>
                <c:pt idx="295">
                  <c:v>7.6083960000000012E-4</c:v>
                </c:pt>
                <c:pt idx="296">
                  <c:v>7.6439040000000002E-4</c:v>
                </c:pt>
                <c:pt idx="297">
                  <c:v>7.6697280000000004E-4</c:v>
                </c:pt>
                <c:pt idx="298">
                  <c:v>7.6890960000000001E-4</c:v>
                </c:pt>
                <c:pt idx="299">
                  <c:v>7.7181480000000006E-4</c:v>
                </c:pt>
                <c:pt idx="300">
                  <c:v>7.7504280000000004E-4</c:v>
                </c:pt>
                <c:pt idx="301">
                  <c:v>7.7730239999999993E-4</c:v>
                </c:pt>
                <c:pt idx="302">
                  <c:v>7.7988479999999995E-4</c:v>
                </c:pt>
                <c:pt idx="303">
                  <c:v>7.8279E-4</c:v>
                </c:pt>
                <c:pt idx="304">
                  <c:v>7.8569520000000006E-4</c:v>
                </c:pt>
                <c:pt idx="305">
                  <c:v>7.8763200000000002E-4</c:v>
                </c:pt>
                <c:pt idx="306">
                  <c:v>7.9053720000000019E-4</c:v>
                </c:pt>
                <c:pt idx="307">
                  <c:v>7.9408800000000009E-4</c:v>
                </c:pt>
                <c:pt idx="308">
                  <c:v>7.9634759999999997E-4</c:v>
                </c:pt>
                <c:pt idx="309">
                  <c:v>7.9860719999999997E-4</c:v>
                </c:pt>
                <c:pt idx="310">
                  <c:v>8.0151240000000002E-4</c:v>
                </c:pt>
                <c:pt idx="311">
                  <c:v>8.0441760000000008E-4</c:v>
                </c:pt>
                <c:pt idx="312">
                  <c:v>8.0699999999999999E-4</c:v>
                </c:pt>
                <c:pt idx="313">
                  <c:v>8.0958239999999991E-4</c:v>
                </c:pt>
                <c:pt idx="314">
                  <c:v>8.1313319999999991E-4</c:v>
                </c:pt>
                <c:pt idx="315">
                  <c:v>8.1539280000000002E-4</c:v>
                </c:pt>
                <c:pt idx="316">
                  <c:v>8.176523999999999E-4</c:v>
                </c:pt>
                <c:pt idx="317">
                  <c:v>8.2023479999999993E-4</c:v>
                </c:pt>
                <c:pt idx="318">
                  <c:v>8.234627999999999E-4</c:v>
                </c:pt>
                <c:pt idx="319">
                  <c:v>8.257223999999999E-4</c:v>
                </c:pt>
                <c:pt idx="320">
                  <c:v>8.2798200000000011E-4</c:v>
                </c:pt>
                <c:pt idx="321">
                  <c:v>8.315327999999999E-4</c:v>
                </c:pt>
                <c:pt idx="322">
                  <c:v>8.3411519999999992E-4</c:v>
                </c:pt>
                <c:pt idx="323">
                  <c:v>8.3637479999999992E-4</c:v>
                </c:pt>
                <c:pt idx="324">
                  <c:v>8.3895719999999973E-4</c:v>
                </c:pt>
                <c:pt idx="325">
                  <c:v>8.4218519999999992E-4</c:v>
                </c:pt>
                <c:pt idx="326">
                  <c:v>8.4476759999999994E-4</c:v>
                </c:pt>
                <c:pt idx="327">
                  <c:v>8.4702719999999994E-4</c:v>
                </c:pt>
                <c:pt idx="328">
                  <c:v>8.5057799999999984E-4</c:v>
                </c:pt>
                <c:pt idx="329">
                  <c:v>8.5316039999999997E-4</c:v>
                </c:pt>
                <c:pt idx="330">
                  <c:v>8.5509719999999993E-4</c:v>
                </c:pt>
                <c:pt idx="331">
                  <c:v>8.5800239999999977E-4</c:v>
                </c:pt>
                <c:pt idx="332">
                  <c:v>8.6123039999999997E-4</c:v>
                </c:pt>
                <c:pt idx="333">
                  <c:v>8.6348999999999985E-4</c:v>
                </c:pt>
                <c:pt idx="334">
                  <c:v>8.6574959999999996E-4</c:v>
                </c:pt>
                <c:pt idx="335">
                  <c:v>8.6897760000000004E-4</c:v>
                </c:pt>
                <c:pt idx="336">
                  <c:v>8.7188279999999999E-4</c:v>
                </c:pt>
                <c:pt idx="337">
                  <c:v>8.7414239999999998E-4</c:v>
                </c:pt>
                <c:pt idx="338">
                  <c:v>8.7640199999999987E-4</c:v>
                </c:pt>
                <c:pt idx="339">
                  <c:v>8.7995279999999987E-4</c:v>
                </c:pt>
                <c:pt idx="340">
                  <c:v>8.825351999999999E-4</c:v>
                </c:pt>
                <c:pt idx="341">
                  <c:v>8.8479479999999968E-4</c:v>
                </c:pt>
                <c:pt idx="342">
                  <c:v>8.8802279999999987E-4</c:v>
                </c:pt>
                <c:pt idx="343">
                  <c:v>8.9060519999999989E-4</c:v>
                </c:pt>
                <c:pt idx="344">
                  <c:v>8.9286479999999989E-4</c:v>
                </c:pt>
                <c:pt idx="345">
                  <c:v>8.9544719999999991E-4</c:v>
                </c:pt>
                <c:pt idx="346">
                  <c:v>8.9867519999999989E-4</c:v>
                </c:pt>
                <c:pt idx="347">
                  <c:v>9.0125759999999991E-4</c:v>
                </c:pt>
                <c:pt idx="348">
                  <c:v>9.0351719999999991E-4</c:v>
                </c:pt>
                <c:pt idx="349">
                  <c:v>9.0642239999999996E-4</c:v>
                </c:pt>
                <c:pt idx="350">
                  <c:v>9.0997319999999997E-4</c:v>
                </c:pt>
                <c:pt idx="351">
                  <c:v>9.1190999999999993E-4</c:v>
                </c:pt>
                <c:pt idx="352">
                  <c:v>9.1384680000000001E-4</c:v>
                </c:pt>
                <c:pt idx="353">
                  <c:v>9.1707479999999977E-4</c:v>
                </c:pt>
                <c:pt idx="354">
                  <c:v>9.2030279999999996E-4</c:v>
                </c:pt>
                <c:pt idx="355">
                  <c:v>9.2256239999999995E-4</c:v>
                </c:pt>
                <c:pt idx="356">
                  <c:v>9.2514479999999976E-4</c:v>
                </c:pt>
                <c:pt idx="357">
                  <c:v>9.2869559999999977E-4</c:v>
                </c:pt>
                <c:pt idx="358">
                  <c:v>9.3095519999999998E-4</c:v>
                </c:pt>
                <c:pt idx="359">
                  <c:v>9.3321479999999997E-4</c:v>
                </c:pt>
                <c:pt idx="360">
                  <c:v>9.3611999999999981E-4</c:v>
                </c:pt>
                <c:pt idx="361">
                  <c:v>9.3902519999999998E-4</c:v>
                </c:pt>
                <c:pt idx="362">
                  <c:v>9.4128479999999986E-4</c:v>
                </c:pt>
                <c:pt idx="363">
                  <c:v>9.4354440000000007E-4</c:v>
                </c:pt>
                <c:pt idx="364">
                  <c:v>9.4709520000000008E-4</c:v>
                </c:pt>
                <c:pt idx="365">
                  <c:v>9.4967759999999989E-4</c:v>
                </c:pt>
                <c:pt idx="366">
                  <c:v>9.519372000000001E-4</c:v>
                </c:pt>
                <c:pt idx="367">
                  <c:v>9.5451959999999991E-4</c:v>
                </c:pt>
                <c:pt idx="368">
                  <c:v>9.5774759999999988E-4</c:v>
                </c:pt>
                <c:pt idx="369">
                  <c:v>9.6032999999999991E-4</c:v>
                </c:pt>
                <c:pt idx="370">
                  <c:v>9.6291239999999972E-4</c:v>
                </c:pt>
                <c:pt idx="371">
                  <c:v>9.6614039999999991E-4</c:v>
                </c:pt>
                <c:pt idx="372">
                  <c:v>9.6872279999999993E-4</c:v>
                </c:pt>
                <c:pt idx="373">
                  <c:v>9.7098239999999971E-4</c:v>
                </c:pt>
                <c:pt idx="374">
                  <c:v>9.7356479999999995E-4</c:v>
                </c:pt>
                <c:pt idx="375">
                  <c:v>9.7679280000000004E-4</c:v>
                </c:pt>
                <c:pt idx="376">
                  <c:v>9.7905239999999992E-4</c:v>
                </c:pt>
                <c:pt idx="377">
                  <c:v>9.8131200000000003E-4</c:v>
                </c:pt>
                <c:pt idx="378">
                  <c:v>9.8486280000000003E-4</c:v>
                </c:pt>
                <c:pt idx="379">
                  <c:v>9.8776799999999998E-4</c:v>
                </c:pt>
                <c:pt idx="380">
                  <c:v>9.8970479999999994E-4</c:v>
                </c:pt>
                <c:pt idx="381">
                  <c:v>9.9196440000000005E-4</c:v>
                </c:pt>
                <c:pt idx="382">
                  <c:v>9.9551520000000005E-4</c:v>
                </c:pt>
                <c:pt idx="383">
                  <c:v>9.9809760000000008E-4</c:v>
                </c:pt>
                <c:pt idx="384">
                  <c:v>1.0003571999999997E-3</c:v>
                </c:pt>
                <c:pt idx="385">
                  <c:v>1.0035851999999998E-3</c:v>
                </c:pt>
                <c:pt idx="386">
                  <c:v>1.0064903999999998E-3</c:v>
                </c:pt>
                <c:pt idx="387">
                  <c:v>1.0087500000000001E-3</c:v>
                </c:pt>
                <c:pt idx="388">
                  <c:v>1.0110096E-3</c:v>
                </c:pt>
                <c:pt idx="389">
                  <c:v>1.0145603999999998E-3</c:v>
                </c:pt>
                <c:pt idx="390">
                  <c:v>1.0171428E-3</c:v>
                </c:pt>
                <c:pt idx="391">
                  <c:v>1.0190796E-3</c:v>
                </c:pt>
                <c:pt idx="392">
                  <c:v>1.0223075999999998E-3</c:v>
                </c:pt>
                <c:pt idx="393">
                  <c:v>1.0255355999999999E-3</c:v>
                </c:pt>
                <c:pt idx="394">
                  <c:v>1.0271496E-3</c:v>
                </c:pt>
                <c:pt idx="395">
                  <c:v>1.029732E-3</c:v>
                </c:pt>
                <c:pt idx="396">
                  <c:v>1.0329599999999999E-3</c:v>
                </c:pt>
                <c:pt idx="397">
                  <c:v>1.0358652E-3</c:v>
                </c:pt>
                <c:pt idx="398">
                  <c:v>1.0381247999999999E-3</c:v>
                </c:pt>
                <c:pt idx="399">
                  <c:v>1.0410299999999999E-3</c:v>
                </c:pt>
                <c:pt idx="400">
                  <c:v>1.0442579999999999E-3</c:v>
                </c:pt>
                <c:pt idx="401">
                  <c:v>1.0461947999999999E-3</c:v>
                </c:pt>
                <c:pt idx="402">
                  <c:v>1.0487771999999997E-3</c:v>
                </c:pt>
                <c:pt idx="403">
                  <c:v>1.0516823999999999E-3</c:v>
                </c:pt>
                <c:pt idx="404">
                  <c:v>1.0545876E-3</c:v>
                </c:pt>
                <c:pt idx="405">
                  <c:v>1.0565244E-3</c:v>
                </c:pt>
                <c:pt idx="406">
                  <c:v>1.0597523999999999E-3</c:v>
                </c:pt>
                <c:pt idx="407">
                  <c:v>1.0633032000000001E-3</c:v>
                </c:pt>
                <c:pt idx="408">
                  <c:v>1.0652399999999999E-3</c:v>
                </c:pt>
                <c:pt idx="409">
                  <c:v>1.0671768E-3</c:v>
                </c:pt>
                <c:pt idx="410">
                  <c:v>1.0704048000000001E-3</c:v>
                </c:pt>
                <c:pt idx="411">
                  <c:v>1.0736328E-3</c:v>
                </c:pt>
                <c:pt idx="412">
                  <c:v>1.0758924000000001E-3</c:v>
                </c:pt>
                <c:pt idx="413">
                  <c:v>1.0784747999999999E-3</c:v>
                </c:pt>
                <c:pt idx="414">
                  <c:v>1.0817028E-3</c:v>
                </c:pt>
                <c:pt idx="415">
                  <c:v>1.0842851999999998E-3</c:v>
                </c:pt>
                <c:pt idx="416">
                  <c:v>1.0865447999999997E-3</c:v>
                </c:pt>
                <c:pt idx="417">
                  <c:v>1.0891271999999999E-3</c:v>
                </c:pt>
                <c:pt idx="418">
                  <c:v>1.0923552E-3</c:v>
                </c:pt>
                <c:pt idx="419">
                  <c:v>1.0946147999999999E-3</c:v>
                </c:pt>
                <c:pt idx="420">
                  <c:v>1.0971971999999997E-3</c:v>
                </c:pt>
                <c:pt idx="421">
                  <c:v>1.1007479999999999E-3</c:v>
                </c:pt>
                <c:pt idx="422">
                  <c:v>1.1033303999999997E-3</c:v>
                </c:pt>
                <c:pt idx="423">
                  <c:v>1.1049444E-3</c:v>
                </c:pt>
                <c:pt idx="424">
                  <c:v>1.1078496000000001E-3</c:v>
                </c:pt>
                <c:pt idx="425">
                  <c:v>1.1114003999999999E-3</c:v>
                </c:pt>
                <c:pt idx="426">
                  <c:v>1.11366E-3</c:v>
                </c:pt>
                <c:pt idx="427">
                  <c:v>1.1159196000000001E-3</c:v>
                </c:pt>
                <c:pt idx="428">
                  <c:v>1.1191476E-3</c:v>
                </c:pt>
                <c:pt idx="429">
                  <c:v>1.1220528E-3</c:v>
                </c:pt>
                <c:pt idx="430">
                  <c:v>1.1243124000000001E-3</c:v>
                </c:pt>
                <c:pt idx="431">
                  <c:v>1.1268947999999999E-3</c:v>
                </c:pt>
                <c:pt idx="432">
                  <c:v>1.1301228E-3</c:v>
                </c:pt>
                <c:pt idx="433">
                  <c:v>1.1323824000000001E-3</c:v>
                </c:pt>
                <c:pt idx="434">
                  <c:v>1.1346419999999999E-3</c:v>
                </c:pt>
                <c:pt idx="435">
                  <c:v>1.1381927999999999E-3</c:v>
                </c:pt>
                <c:pt idx="436">
                  <c:v>1.1410980000000001E-3</c:v>
                </c:pt>
                <c:pt idx="437">
                  <c:v>1.1430348000000001E-3</c:v>
                </c:pt>
                <c:pt idx="438">
                  <c:v>1.1452944E-3</c:v>
                </c:pt>
                <c:pt idx="439">
                  <c:v>1.1488452E-3</c:v>
                </c:pt>
                <c:pt idx="440">
                  <c:v>1.1517504000000001E-3</c:v>
                </c:pt>
                <c:pt idx="441">
                  <c:v>1.1536872000000001E-3</c:v>
                </c:pt>
                <c:pt idx="442">
                  <c:v>1.1565923999999998E-3</c:v>
                </c:pt>
                <c:pt idx="443">
                  <c:v>1.1598204000000001E-3</c:v>
                </c:pt>
                <c:pt idx="444">
                  <c:v>1.192275216120907E-3</c:v>
                </c:pt>
              </c:numCache>
            </c:numRef>
          </c:xVal>
          <c:yVal>
            <c:numRef>
              <c:f>'plaster 8.1_1'!$G$9:$G$504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2.5911748041071856E-2</c:v>
                </c:pt>
                <c:pt idx="14">
                  <c:v>2.5911748041071856E-2</c:v>
                </c:pt>
                <c:pt idx="15">
                  <c:v>1.2955874020535928E-2</c:v>
                </c:pt>
                <c:pt idx="16">
                  <c:v>5.1823496082143712E-2</c:v>
                </c:pt>
                <c:pt idx="17">
                  <c:v>5.1823496082143712E-2</c:v>
                </c:pt>
                <c:pt idx="18">
                  <c:v>3.8867622061607779E-2</c:v>
                </c:pt>
                <c:pt idx="19">
                  <c:v>5.1823496082143712E-2</c:v>
                </c:pt>
                <c:pt idx="20">
                  <c:v>6.4779370102679631E-2</c:v>
                </c:pt>
                <c:pt idx="21">
                  <c:v>5.1823496082143712E-2</c:v>
                </c:pt>
                <c:pt idx="22">
                  <c:v>7.7735244123215558E-2</c:v>
                </c:pt>
                <c:pt idx="23">
                  <c:v>3.8867622061607779E-2</c:v>
                </c:pt>
                <c:pt idx="24">
                  <c:v>5.1823496082143712E-2</c:v>
                </c:pt>
                <c:pt idx="25">
                  <c:v>6.4779370102679631E-2</c:v>
                </c:pt>
                <c:pt idx="26">
                  <c:v>3.8867622061607779E-2</c:v>
                </c:pt>
                <c:pt idx="27">
                  <c:v>6.4779370102679631E-2</c:v>
                </c:pt>
                <c:pt idx="28">
                  <c:v>7.7735244123215558E-2</c:v>
                </c:pt>
                <c:pt idx="29">
                  <c:v>6.4779370102679631E-2</c:v>
                </c:pt>
                <c:pt idx="30">
                  <c:v>0.10364699216428742</c:v>
                </c:pt>
                <c:pt idx="31">
                  <c:v>6.4779370102679631E-2</c:v>
                </c:pt>
                <c:pt idx="32">
                  <c:v>9.0691118143751484E-2</c:v>
                </c:pt>
                <c:pt idx="33">
                  <c:v>6.4779370102679631E-2</c:v>
                </c:pt>
                <c:pt idx="34">
                  <c:v>6.4779370102679631E-2</c:v>
                </c:pt>
                <c:pt idx="35">
                  <c:v>6.4779370102679631E-2</c:v>
                </c:pt>
                <c:pt idx="36">
                  <c:v>9.0691118143751484E-2</c:v>
                </c:pt>
                <c:pt idx="37">
                  <c:v>9.0691118143751484E-2</c:v>
                </c:pt>
                <c:pt idx="38">
                  <c:v>0.10364699216428742</c:v>
                </c:pt>
                <c:pt idx="39">
                  <c:v>0.11660286618482334</c:v>
                </c:pt>
                <c:pt idx="40">
                  <c:v>0.10364699216428742</c:v>
                </c:pt>
                <c:pt idx="41">
                  <c:v>9.0691118143751484E-2</c:v>
                </c:pt>
                <c:pt idx="42">
                  <c:v>0.12955874020535926</c:v>
                </c:pt>
                <c:pt idx="43">
                  <c:v>0.11660286618482334</c:v>
                </c:pt>
                <c:pt idx="44">
                  <c:v>9.0691118143751484E-2</c:v>
                </c:pt>
                <c:pt idx="45">
                  <c:v>0.11660286618482334</c:v>
                </c:pt>
                <c:pt idx="46">
                  <c:v>0.11660286618482334</c:v>
                </c:pt>
                <c:pt idx="47">
                  <c:v>0.11660286618482334</c:v>
                </c:pt>
                <c:pt idx="48">
                  <c:v>0.11660286618482334</c:v>
                </c:pt>
                <c:pt idx="49">
                  <c:v>0.12955874020535926</c:v>
                </c:pt>
                <c:pt idx="50">
                  <c:v>0.12955874020535926</c:v>
                </c:pt>
                <c:pt idx="51">
                  <c:v>0.14251461422589518</c:v>
                </c:pt>
                <c:pt idx="52">
                  <c:v>0.14251461422589518</c:v>
                </c:pt>
                <c:pt idx="53">
                  <c:v>0.15547048824643112</c:v>
                </c:pt>
                <c:pt idx="54">
                  <c:v>0.14251461422589518</c:v>
                </c:pt>
                <c:pt idx="55">
                  <c:v>0.15547048824643112</c:v>
                </c:pt>
                <c:pt idx="56">
                  <c:v>0.15547048824643112</c:v>
                </c:pt>
                <c:pt idx="57">
                  <c:v>0.15547048824643112</c:v>
                </c:pt>
                <c:pt idx="58">
                  <c:v>0.18138223628750297</c:v>
                </c:pt>
                <c:pt idx="59">
                  <c:v>0.19433811030803891</c:v>
                </c:pt>
                <c:pt idx="60">
                  <c:v>0.168426362266967</c:v>
                </c:pt>
                <c:pt idx="61">
                  <c:v>0.18138223628750297</c:v>
                </c:pt>
                <c:pt idx="62">
                  <c:v>0.19433811030803891</c:v>
                </c:pt>
                <c:pt idx="63">
                  <c:v>0.22024985834911068</c:v>
                </c:pt>
                <c:pt idx="64">
                  <c:v>0.19433811030803891</c:v>
                </c:pt>
                <c:pt idx="65">
                  <c:v>0.18138223628750297</c:v>
                </c:pt>
                <c:pt idx="66">
                  <c:v>0.22024985834911068</c:v>
                </c:pt>
                <c:pt idx="67">
                  <c:v>0.20729398432857485</c:v>
                </c:pt>
                <c:pt idx="68">
                  <c:v>0.20729398432857485</c:v>
                </c:pt>
                <c:pt idx="69">
                  <c:v>0.22024985834911068</c:v>
                </c:pt>
                <c:pt idx="70">
                  <c:v>0.20729398432857485</c:v>
                </c:pt>
                <c:pt idx="71">
                  <c:v>0.23320573236964667</c:v>
                </c:pt>
                <c:pt idx="72">
                  <c:v>0.24616160639018264</c:v>
                </c:pt>
                <c:pt idx="73">
                  <c:v>0.23320573236964667</c:v>
                </c:pt>
                <c:pt idx="74">
                  <c:v>0.24616160639018264</c:v>
                </c:pt>
                <c:pt idx="75">
                  <c:v>0.24616160639018264</c:v>
                </c:pt>
                <c:pt idx="76">
                  <c:v>0.23320573236964667</c:v>
                </c:pt>
                <c:pt idx="77">
                  <c:v>0.25911748041071853</c:v>
                </c:pt>
                <c:pt idx="78">
                  <c:v>0.27207335443125447</c:v>
                </c:pt>
                <c:pt idx="79">
                  <c:v>0.28502922845179035</c:v>
                </c:pt>
                <c:pt idx="80">
                  <c:v>0.31094097649286223</c:v>
                </c:pt>
                <c:pt idx="81">
                  <c:v>0.31094097649286223</c:v>
                </c:pt>
                <c:pt idx="82">
                  <c:v>0.31094097649286223</c:v>
                </c:pt>
                <c:pt idx="83">
                  <c:v>0.32389685051339817</c:v>
                </c:pt>
                <c:pt idx="84">
                  <c:v>0.336852724533934</c:v>
                </c:pt>
                <c:pt idx="85">
                  <c:v>0.36276447257500594</c:v>
                </c:pt>
                <c:pt idx="86">
                  <c:v>0.336852724533934</c:v>
                </c:pt>
                <c:pt idx="87">
                  <c:v>0.36276447257500594</c:v>
                </c:pt>
                <c:pt idx="88">
                  <c:v>0.40163209463661365</c:v>
                </c:pt>
                <c:pt idx="89">
                  <c:v>0.37572034659554182</c:v>
                </c:pt>
                <c:pt idx="90">
                  <c:v>0.38867622061607782</c:v>
                </c:pt>
                <c:pt idx="91">
                  <c:v>0.40163209463661365</c:v>
                </c:pt>
                <c:pt idx="92">
                  <c:v>0.42754384267768553</c:v>
                </c:pt>
                <c:pt idx="93">
                  <c:v>0.4145879686571497</c:v>
                </c:pt>
                <c:pt idx="94">
                  <c:v>0.45345559071875741</c:v>
                </c:pt>
                <c:pt idx="95">
                  <c:v>0.45345559071875741</c:v>
                </c:pt>
                <c:pt idx="96">
                  <c:v>0.45345559071875741</c:v>
                </c:pt>
                <c:pt idx="97">
                  <c:v>0.47936733875982923</c:v>
                </c:pt>
                <c:pt idx="98">
                  <c:v>0.50527908680090106</c:v>
                </c:pt>
                <c:pt idx="99">
                  <c:v>0.49232321278036528</c:v>
                </c:pt>
                <c:pt idx="100">
                  <c:v>0.50527908680090106</c:v>
                </c:pt>
                <c:pt idx="101">
                  <c:v>0.50527908680090106</c:v>
                </c:pt>
                <c:pt idx="102">
                  <c:v>0.50527908680090106</c:v>
                </c:pt>
                <c:pt idx="103">
                  <c:v>0.53119083484197305</c:v>
                </c:pt>
                <c:pt idx="104">
                  <c:v>0.55710258288304482</c:v>
                </c:pt>
                <c:pt idx="105">
                  <c:v>0.53119083484197305</c:v>
                </c:pt>
                <c:pt idx="106">
                  <c:v>0.55710258288304482</c:v>
                </c:pt>
                <c:pt idx="107">
                  <c:v>0.60892607896518858</c:v>
                </c:pt>
                <c:pt idx="108">
                  <c:v>0.58301433092411659</c:v>
                </c:pt>
                <c:pt idx="109">
                  <c:v>0.59597020494465258</c:v>
                </c:pt>
                <c:pt idx="110">
                  <c:v>0.62188195298572446</c:v>
                </c:pt>
                <c:pt idx="111">
                  <c:v>0.63483782700626035</c:v>
                </c:pt>
                <c:pt idx="112">
                  <c:v>0.63483782700626035</c:v>
                </c:pt>
                <c:pt idx="113">
                  <c:v>0.63483782700626035</c:v>
                </c:pt>
                <c:pt idx="114">
                  <c:v>0.62188195298572446</c:v>
                </c:pt>
                <c:pt idx="115">
                  <c:v>0.673705449067868</c:v>
                </c:pt>
                <c:pt idx="116">
                  <c:v>0.66074957504733223</c:v>
                </c:pt>
                <c:pt idx="117">
                  <c:v>0.673705449067868</c:v>
                </c:pt>
                <c:pt idx="118">
                  <c:v>0.68666132308840411</c:v>
                </c:pt>
                <c:pt idx="119">
                  <c:v>0.69961719710893988</c:v>
                </c:pt>
                <c:pt idx="120">
                  <c:v>0.68666132308840411</c:v>
                </c:pt>
                <c:pt idx="121">
                  <c:v>0.71257307112947599</c:v>
                </c:pt>
                <c:pt idx="122">
                  <c:v>0.72552894515001187</c:v>
                </c:pt>
                <c:pt idx="123">
                  <c:v>0.72552894515001187</c:v>
                </c:pt>
                <c:pt idx="124">
                  <c:v>0.73848481917054776</c:v>
                </c:pt>
                <c:pt idx="125">
                  <c:v>0.75144069319108364</c:v>
                </c:pt>
                <c:pt idx="126">
                  <c:v>0.76439656721161964</c:v>
                </c:pt>
                <c:pt idx="127">
                  <c:v>0.77735244123215563</c:v>
                </c:pt>
                <c:pt idx="128">
                  <c:v>0.77735244123215563</c:v>
                </c:pt>
                <c:pt idx="129">
                  <c:v>0.80326418927322729</c:v>
                </c:pt>
                <c:pt idx="130">
                  <c:v>0.8162200632937634</c:v>
                </c:pt>
                <c:pt idx="131">
                  <c:v>0.8162200632937634</c:v>
                </c:pt>
                <c:pt idx="132">
                  <c:v>0.84213181133483517</c:v>
                </c:pt>
                <c:pt idx="133">
                  <c:v>0.84213181133483517</c:v>
                </c:pt>
                <c:pt idx="134">
                  <c:v>0.84213181133483517</c:v>
                </c:pt>
                <c:pt idx="135">
                  <c:v>0.86804355937590694</c:v>
                </c:pt>
                <c:pt idx="136">
                  <c:v>0.88099943339644271</c:v>
                </c:pt>
                <c:pt idx="137">
                  <c:v>0.90691118143751481</c:v>
                </c:pt>
                <c:pt idx="138">
                  <c:v>0.9198670554580507</c:v>
                </c:pt>
                <c:pt idx="139">
                  <c:v>0.88099943339644271</c:v>
                </c:pt>
                <c:pt idx="140">
                  <c:v>0.9198670554580507</c:v>
                </c:pt>
                <c:pt idx="141">
                  <c:v>0.94577880349912258</c:v>
                </c:pt>
                <c:pt idx="142">
                  <c:v>0.94577880349912258</c:v>
                </c:pt>
                <c:pt idx="143">
                  <c:v>0.93282292947858669</c:v>
                </c:pt>
                <c:pt idx="144">
                  <c:v>0.97169055154019446</c:v>
                </c:pt>
                <c:pt idx="145">
                  <c:v>0.95873467751965846</c:v>
                </c:pt>
                <c:pt idx="146">
                  <c:v>1.0105581736018021</c:v>
                </c:pt>
                <c:pt idx="147">
                  <c:v>0.98464642556073056</c:v>
                </c:pt>
                <c:pt idx="148">
                  <c:v>1.0105581736018021</c:v>
                </c:pt>
                <c:pt idx="149">
                  <c:v>1.0235140476223381</c:v>
                </c:pt>
                <c:pt idx="150">
                  <c:v>0.99760229958126634</c:v>
                </c:pt>
                <c:pt idx="151">
                  <c:v>1.0364699216428741</c:v>
                </c:pt>
                <c:pt idx="152">
                  <c:v>1.0494257956634099</c:v>
                </c:pt>
                <c:pt idx="153">
                  <c:v>1.0623816696839461</c:v>
                </c:pt>
                <c:pt idx="154">
                  <c:v>1.0753375437044816</c:v>
                </c:pt>
                <c:pt idx="155">
                  <c:v>1.0753375437044816</c:v>
                </c:pt>
                <c:pt idx="156">
                  <c:v>1.0882934177250179</c:v>
                </c:pt>
                <c:pt idx="157">
                  <c:v>1.1142051657660896</c:v>
                </c:pt>
                <c:pt idx="158">
                  <c:v>1.1271610397866256</c:v>
                </c:pt>
                <c:pt idx="159">
                  <c:v>1.1142051657660896</c:v>
                </c:pt>
                <c:pt idx="160">
                  <c:v>1.1530727878276974</c:v>
                </c:pt>
                <c:pt idx="161">
                  <c:v>1.1919404098893052</c:v>
                </c:pt>
                <c:pt idx="162">
                  <c:v>1.1012492917455539</c:v>
                </c:pt>
                <c:pt idx="163">
                  <c:v>1.1271610397866256</c:v>
                </c:pt>
                <c:pt idx="164">
                  <c:v>1.1660286618482332</c:v>
                </c:pt>
                <c:pt idx="165">
                  <c:v>1.1789845358687692</c:v>
                </c:pt>
                <c:pt idx="166">
                  <c:v>1.2048962839098409</c:v>
                </c:pt>
                <c:pt idx="167">
                  <c:v>1.1919404098893052</c:v>
                </c:pt>
                <c:pt idx="168">
                  <c:v>1.1919404098893052</c:v>
                </c:pt>
                <c:pt idx="169">
                  <c:v>1.2437639059714489</c:v>
                </c:pt>
                <c:pt idx="170">
                  <c:v>1.2567197799919847</c:v>
                </c:pt>
                <c:pt idx="171">
                  <c:v>1.2696756540125207</c:v>
                </c:pt>
                <c:pt idx="172">
                  <c:v>1.2955874020535927</c:v>
                </c:pt>
                <c:pt idx="173">
                  <c:v>1.3214991500946645</c:v>
                </c:pt>
                <c:pt idx="174">
                  <c:v>1.2955874020535927</c:v>
                </c:pt>
                <c:pt idx="175">
                  <c:v>1.3344550241152004</c:v>
                </c:pt>
                <c:pt idx="176">
                  <c:v>1.347410898135736</c:v>
                </c:pt>
                <c:pt idx="177">
                  <c:v>1.3344550241152004</c:v>
                </c:pt>
                <c:pt idx="178">
                  <c:v>1.347410898135736</c:v>
                </c:pt>
                <c:pt idx="179">
                  <c:v>1.3862785201973438</c:v>
                </c:pt>
                <c:pt idx="180">
                  <c:v>1.3603667721562722</c:v>
                </c:pt>
                <c:pt idx="181">
                  <c:v>1.3862785201973438</c:v>
                </c:pt>
                <c:pt idx="182">
                  <c:v>1.438102016279488</c:v>
                </c:pt>
                <c:pt idx="183">
                  <c:v>1.3862785201973438</c:v>
                </c:pt>
                <c:pt idx="184">
                  <c:v>1.412190268238416</c:v>
                </c:pt>
                <c:pt idx="185">
                  <c:v>1.4640137643205595</c:v>
                </c:pt>
                <c:pt idx="186">
                  <c:v>1.4640137643205595</c:v>
                </c:pt>
                <c:pt idx="187">
                  <c:v>1.4640137643205595</c:v>
                </c:pt>
                <c:pt idx="188">
                  <c:v>1.4769696383410955</c:v>
                </c:pt>
                <c:pt idx="189">
                  <c:v>1.5158372604027033</c:v>
                </c:pt>
                <c:pt idx="190">
                  <c:v>1.5028813863821673</c:v>
                </c:pt>
                <c:pt idx="191">
                  <c:v>1.4899255123616315</c:v>
                </c:pt>
                <c:pt idx="192">
                  <c:v>1.5287931344232393</c:v>
                </c:pt>
                <c:pt idx="193">
                  <c:v>1.567660756484847</c:v>
                </c:pt>
                <c:pt idx="194">
                  <c:v>1.5547048824643113</c:v>
                </c:pt>
                <c:pt idx="195">
                  <c:v>1.5417490084437753</c:v>
                </c:pt>
                <c:pt idx="196">
                  <c:v>1.580616630505383</c:v>
                </c:pt>
                <c:pt idx="197">
                  <c:v>1.580616630505383</c:v>
                </c:pt>
                <c:pt idx="198">
                  <c:v>1.6065283785464546</c:v>
                </c:pt>
                <c:pt idx="199">
                  <c:v>1.6065283785464546</c:v>
                </c:pt>
                <c:pt idx="200">
                  <c:v>1.6065283785464546</c:v>
                </c:pt>
                <c:pt idx="201">
                  <c:v>1.6583518746285988</c:v>
                </c:pt>
                <c:pt idx="202">
                  <c:v>1.6842636226696703</c:v>
                </c:pt>
                <c:pt idx="203">
                  <c:v>1.6713077486491343</c:v>
                </c:pt>
                <c:pt idx="204">
                  <c:v>1.7101753707107421</c:v>
                </c:pt>
                <c:pt idx="205">
                  <c:v>1.6713077486491343</c:v>
                </c:pt>
                <c:pt idx="206">
                  <c:v>1.6842636226696703</c:v>
                </c:pt>
                <c:pt idx="207">
                  <c:v>1.7231312447312779</c:v>
                </c:pt>
                <c:pt idx="208">
                  <c:v>1.7360871187518139</c:v>
                </c:pt>
                <c:pt idx="209">
                  <c:v>1.7231312447312779</c:v>
                </c:pt>
                <c:pt idx="210">
                  <c:v>1.7619988667928854</c:v>
                </c:pt>
                <c:pt idx="211">
                  <c:v>1.7879106148339579</c:v>
                </c:pt>
                <c:pt idx="212">
                  <c:v>1.8008664888544936</c:v>
                </c:pt>
                <c:pt idx="213">
                  <c:v>1.7749547408134214</c:v>
                </c:pt>
                <c:pt idx="214">
                  <c:v>1.7749547408134214</c:v>
                </c:pt>
                <c:pt idx="215">
                  <c:v>1.8267782368955652</c:v>
                </c:pt>
                <c:pt idx="216">
                  <c:v>1.8008664888544936</c:v>
                </c:pt>
                <c:pt idx="217">
                  <c:v>1.8397341109161014</c:v>
                </c:pt>
                <c:pt idx="218">
                  <c:v>1.8397341109161014</c:v>
                </c:pt>
                <c:pt idx="219">
                  <c:v>1.8656458589571734</c:v>
                </c:pt>
                <c:pt idx="220">
                  <c:v>1.8786017329777096</c:v>
                </c:pt>
                <c:pt idx="221">
                  <c:v>1.8786017329777096</c:v>
                </c:pt>
                <c:pt idx="222">
                  <c:v>1.9174693550393169</c:v>
                </c:pt>
                <c:pt idx="223">
                  <c:v>1.9304252290598534</c:v>
                </c:pt>
                <c:pt idx="224">
                  <c:v>1.9304252290598534</c:v>
                </c:pt>
                <c:pt idx="225">
                  <c:v>1.9304252290598534</c:v>
                </c:pt>
                <c:pt idx="226">
                  <c:v>1.9692928511214611</c:v>
                </c:pt>
                <c:pt idx="227">
                  <c:v>1.9822487251419967</c:v>
                </c:pt>
                <c:pt idx="228">
                  <c:v>1.9692928511214611</c:v>
                </c:pt>
                <c:pt idx="229">
                  <c:v>1.9952045991625327</c:v>
                </c:pt>
                <c:pt idx="230">
                  <c:v>2.0211163472036042</c:v>
                </c:pt>
                <c:pt idx="231">
                  <c:v>2.0211163472036042</c:v>
                </c:pt>
                <c:pt idx="232">
                  <c:v>2.0470280952446762</c:v>
                </c:pt>
                <c:pt idx="233">
                  <c:v>2.0470280952446762</c:v>
                </c:pt>
                <c:pt idx="234">
                  <c:v>2.0470280952446762</c:v>
                </c:pt>
                <c:pt idx="235">
                  <c:v>2.0729398432857482</c:v>
                </c:pt>
                <c:pt idx="236">
                  <c:v>2.0729398432857482</c:v>
                </c:pt>
                <c:pt idx="237">
                  <c:v>2.0988515913268198</c:v>
                </c:pt>
                <c:pt idx="238">
                  <c:v>2.0858957173062835</c:v>
                </c:pt>
                <c:pt idx="239">
                  <c:v>2.137719213388428</c:v>
                </c:pt>
                <c:pt idx="240">
                  <c:v>2.1506750874089633</c:v>
                </c:pt>
                <c:pt idx="241">
                  <c:v>2.0988515913268198</c:v>
                </c:pt>
                <c:pt idx="242">
                  <c:v>2.1506750874089633</c:v>
                </c:pt>
                <c:pt idx="243">
                  <c:v>2.1636309614294995</c:v>
                </c:pt>
                <c:pt idx="244">
                  <c:v>2.1765868354500357</c:v>
                </c:pt>
                <c:pt idx="245">
                  <c:v>2.1765868354500357</c:v>
                </c:pt>
                <c:pt idx="246">
                  <c:v>2.2154544575116435</c:v>
                </c:pt>
                <c:pt idx="247">
                  <c:v>2.2154544575116435</c:v>
                </c:pt>
                <c:pt idx="248">
                  <c:v>2.2284103315321793</c:v>
                </c:pt>
                <c:pt idx="249">
                  <c:v>2.241366205552715</c:v>
                </c:pt>
                <c:pt idx="250">
                  <c:v>2.2802338276143228</c:v>
                </c:pt>
                <c:pt idx="251">
                  <c:v>2.2931897016348595</c:v>
                </c:pt>
                <c:pt idx="252">
                  <c:v>2.2802338276143228</c:v>
                </c:pt>
                <c:pt idx="253">
                  <c:v>2.3191014496759306</c:v>
                </c:pt>
                <c:pt idx="254">
                  <c:v>2.3191014496759306</c:v>
                </c:pt>
                <c:pt idx="255">
                  <c:v>2.3061455756553948</c:v>
                </c:pt>
                <c:pt idx="256">
                  <c:v>2.3450131977170026</c:v>
                </c:pt>
                <c:pt idx="257">
                  <c:v>2.3450131977170026</c:v>
                </c:pt>
                <c:pt idx="258">
                  <c:v>2.3838808197786103</c:v>
                </c:pt>
                <c:pt idx="259">
                  <c:v>2.3450131977170026</c:v>
                </c:pt>
                <c:pt idx="260">
                  <c:v>2.4097925678196819</c:v>
                </c:pt>
                <c:pt idx="261">
                  <c:v>2.3968366937991461</c:v>
                </c:pt>
                <c:pt idx="262">
                  <c:v>2.4097925678196819</c:v>
                </c:pt>
                <c:pt idx="263">
                  <c:v>2.4227484418402181</c:v>
                </c:pt>
                <c:pt idx="264">
                  <c:v>2.4486601898812901</c:v>
                </c:pt>
                <c:pt idx="265">
                  <c:v>2.4486601898812901</c:v>
                </c:pt>
                <c:pt idx="266">
                  <c:v>2.4616160639018254</c:v>
                </c:pt>
                <c:pt idx="267">
                  <c:v>2.4875278119428978</c:v>
                </c:pt>
                <c:pt idx="268">
                  <c:v>2.4616160639018254</c:v>
                </c:pt>
                <c:pt idx="269">
                  <c:v>2.5134395599839694</c:v>
                </c:pt>
                <c:pt idx="270">
                  <c:v>2.5263954340045056</c:v>
                </c:pt>
                <c:pt idx="271">
                  <c:v>2.5263954340045056</c:v>
                </c:pt>
                <c:pt idx="272">
                  <c:v>2.5523071820455776</c:v>
                </c:pt>
                <c:pt idx="273">
                  <c:v>2.5393513080250414</c:v>
                </c:pt>
                <c:pt idx="274">
                  <c:v>2.5782189300866496</c:v>
                </c:pt>
                <c:pt idx="275">
                  <c:v>2.6041306781277211</c:v>
                </c:pt>
                <c:pt idx="276">
                  <c:v>2.6041306781277211</c:v>
                </c:pt>
                <c:pt idx="277">
                  <c:v>2.6170865521482574</c:v>
                </c:pt>
                <c:pt idx="278">
                  <c:v>2.6170865521482574</c:v>
                </c:pt>
                <c:pt idx="279">
                  <c:v>2.6170865521482574</c:v>
                </c:pt>
                <c:pt idx="280">
                  <c:v>2.6559541742098647</c:v>
                </c:pt>
                <c:pt idx="281">
                  <c:v>2.6429983001893289</c:v>
                </c:pt>
                <c:pt idx="282">
                  <c:v>2.6818659222509367</c:v>
                </c:pt>
                <c:pt idx="283">
                  <c:v>2.6689100482304009</c:v>
                </c:pt>
                <c:pt idx="284">
                  <c:v>2.7077776702920087</c:v>
                </c:pt>
                <c:pt idx="285">
                  <c:v>2.7077776702920087</c:v>
                </c:pt>
                <c:pt idx="286">
                  <c:v>2.7077776702920087</c:v>
                </c:pt>
                <c:pt idx="287">
                  <c:v>2.7466452923536164</c:v>
                </c:pt>
                <c:pt idx="288">
                  <c:v>2.7466452923536164</c:v>
                </c:pt>
                <c:pt idx="289">
                  <c:v>2.7725570403946875</c:v>
                </c:pt>
                <c:pt idx="290">
                  <c:v>2.7725570403946875</c:v>
                </c:pt>
                <c:pt idx="291">
                  <c:v>2.8114246624562962</c:v>
                </c:pt>
                <c:pt idx="292">
                  <c:v>2.8114246624562962</c:v>
                </c:pt>
                <c:pt idx="293">
                  <c:v>2.7984687884357595</c:v>
                </c:pt>
                <c:pt idx="294">
                  <c:v>2.8373364104973673</c:v>
                </c:pt>
                <c:pt idx="295">
                  <c:v>2.8632481585384397</c:v>
                </c:pt>
                <c:pt idx="296">
                  <c:v>2.8632481585384397</c:v>
                </c:pt>
                <c:pt idx="297">
                  <c:v>2.8762040325589759</c:v>
                </c:pt>
                <c:pt idx="298">
                  <c:v>2.9150716546205833</c:v>
                </c:pt>
                <c:pt idx="299">
                  <c:v>2.8632481585384397</c:v>
                </c:pt>
                <c:pt idx="300">
                  <c:v>2.8891599065795113</c:v>
                </c:pt>
                <c:pt idx="301">
                  <c:v>2.9409834026616557</c:v>
                </c:pt>
                <c:pt idx="302">
                  <c:v>2.9150716546205833</c:v>
                </c:pt>
                <c:pt idx="303">
                  <c:v>2.953939276682191</c:v>
                </c:pt>
                <c:pt idx="304">
                  <c:v>2.9668951507027268</c:v>
                </c:pt>
                <c:pt idx="305">
                  <c:v>2.9409834026616557</c:v>
                </c:pt>
                <c:pt idx="306">
                  <c:v>2.9928068987437988</c:v>
                </c:pt>
                <c:pt idx="307">
                  <c:v>2.979851024723263</c:v>
                </c:pt>
                <c:pt idx="308">
                  <c:v>3.0316745208054066</c:v>
                </c:pt>
                <c:pt idx="309">
                  <c:v>3.0187186467848708</c:v>
                </c:pt>
                <c:pt idx="310">
                  <c:v>3.0187186467848708</c:v>
                </c:pt>
                <c:pt idx="311">
                  <c:v>3.0705421428670139</c:v>
                </c:pt>
                <c:pt idx="312">
                  <c:v>3.0705421428670139</c:v>
                </c:pt>
                <c:pt idx="313">
                  <c:v>3.1094097649286225</c:v>
                </c:pt>
                <c:pt idx="314">
                  <c:v>3.0834980168875505</c:v>
                </c:pt>
                <c:pt idx="315">
                  <c:v>3.1094097649286225</c:v>
                </c:pt>
                <c:pt idx="316">
                  <c:v>3.1353215129696941</c:v>
                </c:pt>
                <c:pt idx="317">
                  <c:v>3.1223656389491583</c:v>
                </c:pt>
                <c:pt idx="318">
                  <c:v>3.1353215129696941</c:v>
                </c:pt>
                <c:pt idx="319">
                  <c:v>3.1741891350313027</c:v>
                </c:pt>
                <c:pt idx="320">
                  <c:v>3.1482773869902294</c:v>
                </c:pt>
                <c:pt idx="321">
                  <c:v>3.2130567570929092</c:v>
                </c:pt>
                <c:pt idx="322">
                  <c:v>3.2001008830723738</c:v>
                </c:pt>
                <c:pt idx="323">
                  <c:v>3.2130567570929092</c:v>
                </c:pt>
                <c:pt idx="324">
                  <c:v>3.2001008830723738</c:v>
                </c:pt>
                <c:pt idx="325">
                  <c:v>3.2260126311134449</c:v>
                </c:pt>
                <c:pt idx="326">
                  <c:v>3.2519243791545174</c:v>
                </c:pt>
                <c:pt idx="327">
                  <c:v>3.2907920012161247</c:v>
                </c:pt>
                <c:pt idx="328">
                  <c:v>3.2648802531750536</c:v>
                </c:pt>
                <c:pt idx="329">
                  <c:v>3.2778361271955894</c:v>
                </c:pt>
                <c:pt idx="330">
                  <c:v>3.2778361271955894</c:v>
                </c:pt>
                <c:pt idx="331">
                  <c:v>3.2907920012161247</c:v>
                </c:pt>
                <c:pt idx="332">
                  <c:v>3.3037478752366609</c:v>
                </c:pt>
                <c:pt idx="333">
                  <c:v>3.3037478752366609</c:v>
                </c:pt>
                <c:pt idx="334">
                  <c:v>3.3685272453393407</c:v>
                </c:pt>
                <c:pt idx="335">
                  <c:v>3.3555713713188049</c:v>
                </c:pt>
                <c:pt idx="336">
                  <c:v>3.3685272453393407</c:v>
                </c:pt>
                <c:pt idx="337">
                  <c:v>3.3814831193598769</c:v>
                </c:pt>
                <c:pt idx="338">
                  <c:v>3.4073948674009484</c:v>
                </c:pt>
                <c:pt idx="339">
                  <c:v>3.3944389933804127</c:v>
                </c:pt>
                <c:pt idx="340">
                  <c:v>3.4073948674009484</c:v>
                </c:pt>
                <c:pt idx="341">
                  <c:v>3.4333066154420204</c:v>
                </c:pt>
                <c:pt idx="342">
                  <c:v>3.4721742375036277</c:v>
                </c:pt>
                <c:pt idx="343">
                  <c:v>3.485130111524164</c:v>
                </c:pt>
                <c:pt idx="344">
                  <c:v>3.4721742375036277</c:v>
                </c:pt>
                <c:pt idx="345">
                  <c:v>3.485130111524164</c:v>
                </c:pt>
                <c:pt idx="346">
                  <c:v>3.5110418595652355</c:v>
                </c:pt>
                <c:pt idx="347">
                  <c:v>3.5110418595652355</c:v>
                </c:pt>
                <c:pt idx="348">
                  <c:v>3.5369536076063075</c:v>
                </c:pt>
                <c:pt idx="349">
                  <c:v>3.5499094816268428</c:v>
                </c:pt>
                <c:pt idx="350">
                  <c:v>3.5758212296679157</c:v>
                </c:pt>
                <c:pt idx="351">
                  <c:v>3.5758212296679157</c:v>
                </c:pt>
                <c:pt idx="352">
                  <c:v>3.5887771036884506</c:v>
                </c:pt>
                <c:pt idx="353">
                  <c:v>3.6017329777089873</c:v>
                </c:pt>
                <c:pt idx="354">
                  <c:v>3.6146888517295235</c:v>
                </c:pt>
                <c:pt idx="355">
                  <c:v>3.6017329777089873</c:v>
                </c:pt>
                <c:pt idx="356">
                  <c:v>3.6146888517295235</c:v>
                </c:pt>
                <c:pt idx="357">
                  <c:v>3.6535564737911304</c:v>
                </c:pt>
                <c:pt idx="358">
                  <c:v>3.640600599770595</c:v>
                </c:pt>
                <c:pt idx="359">
                  <c:v>3.692424095852739</c:v>
                </c:pt>
                <c:pt idx="360">
                  <c:v>3.7053799698732748</c:v>
                </c:pt>
                <c:pt idx="361">
                  <c:v>3.692424095852739</c:v>
                </c:pt>
                <c:pt idx="362">
                  <c:v>3.7053799698732748</c:v>
                </c:pt>
                <c:pt idx="363">
                  <c:v>3.7572034659554192</c:v>
                </c:pt>
                <c:pt idx="364">
                  <c:v>3.7442475919348825</c:v>
                </c:pt>
                <c:pt idx="365">
                  <c:v>3.7701593399759545</c:v>
                </c:pt>
                <c:pt idx="366">
                  <c:v>3.7442475919348825</c:v>
                </c:pt>
                <c:pt idx="367">
                  <c:v>3.7572034659554192</c:v>
                </c:pt>
                <c:pt idx="368">
                  <c:v>3.796071088017027</c:v>
                </c:pt>
                <c:pt idx="369">
                  <c:v>3.8090269620375623</c:v>
                </c:pt>
                <c:pt idx="370">
                  <c:v>3.8090269620375623</c:v>
                </c:pt>
                <c:pt idx="371">
                  <c:v>3.8478945840991701</c:v>
                </c:pt>
                <c:pt idx="372">
                  <c:v>3.8478945840991701</c:v>
                </c:pt>
                <c:pt idx="373">
                  <c:v>3.8738063321402416</c:v>
                </c:pt>
                <c:pt idx="374">
                  <c:v>3.8608504581197067</c:v>
                </c:pt>
                <c:pt idx="375">
                  <c:v>3.8997180801813136</c:v>
                </c:pt>
                <c:pt idx="376">
                  <c:v>3.8997180801813136</c:v>
                </c:pt>
                <c:pt idx="377">
                  <c:v>3.9256298282223865</c:v>
                </c:pt>
                <c:pt idx="378">
                  <c:v>3.8997180801813136</c:v>
                </c:pt>
                <c:pt idx="379">
                  <c:v>3.9385857022429223</c:v>
                </c:pt>
                <c:pt idx="380">
                  <c:v>3.9644974502839934</c:v>
                </c:pt>
                <c:pt idx="381">
                  <c:v>3.9774533243045291</c:v>
                </c:pt>
                <c:pt idx="382">
                  <c:v>3.9774533243045291</c:v>
                </c:pt>
                <c:pt idx="383">
                  <c:v>3.9904091983250654</c:v>
                </c:pt>
                <c:pt idx="384">
                  <c:v>4.0033650723456011</c:v>
                </c:pt>
                <c:pt idx="385">
                  <c:v>4.0033650723456011</c:v>
                </c:pt>
                <c:pt idx="386">
                  <c:v>4.0422326944072084</c:v>
                </c:pt>
                <c:pt idx="387">
                  <c:v>4.0551885684277451</c:v>
                </c:pt>
                <c:pt idx="388">
                  <c:v>4.0551885684277451</c:v>
                </c:pt>
                <c:pt idx="389">
                  <c:v>4.0551885684277451</c:v>
                </c:pt>
                <c:pt idx="390">
                  <c:v>4.0940561904893524</c:v>
                </c:pt>
                <c:pt idx="391">
                  <c:v>4.1070120645098882</c:v>
                </c:pt>
                <c:pt idx="392">
                  <c:v>4.1070120645098882</c:v>
                </c:pt>
                <c:pt idx="393">
                  <c:v>4.0940561904893524</c:v>
                </c:pt>
                <c:pt idx="394">
                  <c:v>4.1458796865714964</c:v>
                </c:pt>
                <c:pt idx="395">
                  <c:v>4.1717914346125671</c:v>
                </c:pt>
                <c:pt idx="396">
                  <c:v>4.1458796865714964</c:v>
                </c:pt>
                <c:pt idx="397">
                  <c:v>4.1717914346125671</c:v>
                </c:pt>
                <c:pt idx="398">
                  <c:v>4.1847473086331046</c:v>
                </c:pt>
                <c:pt idx="399">
                  <c:v>4.1977031826536395</c:v>
                </c:pt>
                <c:pt idx="400">
                  <c:v>4.2236149306947119</c:v>
                </c:pt>
                <c:pt idx="401">
                  <c:v>4.2236149306947119</c:v>
                </c:pt>
                <c:pt idx="402">
                  <c:v>4.2365708047152468</c:v>
                </c:pt>
                <c:pt idx="403">
                  <c:v>4.2624825527563193</c:v>
                </c:pt>
                <c:pt idx="404">
                  <c:v>4.2754384267768559</c:v>
                </c:pt>
                <c:pt idx="405">
                  <c:v>4.2754384267768559</c:v>
                </c:pt>
                <c:pt idx="406">
                  <c:v>4.2883943007973917</c:v>
                </c:pt>
                <c:pt idx="407">
                  <c:v>4.327261922858999</c:v>
                </c:pt>
                <c:pt idx="408">
                  <c:v>4.327261922858999</c:v>
                </c:pt>
                <c:pt idx="409">
                  <c:v>4.3402177968795348</c:v>
                </c:pt>
                <c:pt idx="410">
                  <c:v>4.3661295449206072</c:v>
                </c:pt>
                <c:pt idx="411">
                  <c:v>4.3661295449206072</c:v>
                </c:pt>
                <c:pt idx="412">
                  <c:v>4.3790854189411421</c:v>
                </c:pt>
                <c:pt idx="413">
                  <c:v>4.3920412929616788</c:v>
                </c:pt>
                <c:pt idx="414">
                  <c:v>4.4049971669822154</c:v>
                </c:pt>
                <c:pt idx="415">
                  <c:v>4.4179530410027503</c:v>
                </c:pt>
                <c:pt idx="416">
                  <c:v>4.4049971669822154</c:v>
                </c:pt>
                <c:pt idx="417">
                  <c:v>4.4438647890438228</c:v>
                </c:pt>
                <c:pt idx="418">
                  <c:v>4.4438647890438228</c:v>
                </c:pt>
                <c:pt idx="419">
                  <c:v>4.4697765370848952</c:v>
                </c:pt>
                <c:pt idx="420">
                  <c:v>4.4827324111054301</c:v>
                </c:pt>
                <c:pt idx="421">
                  <c:v>4.5216000331670383</c:v>
                </c:pt>
                <c:pt idx="422">
                  <c:v>4.534555907187575</c:v>
                </c:pt>
                <c:pt idx="423">
                  <c:v>4.4956882851259659</c:v>
                </c:pt>
                <c:pt idx="424">
                  <c:v>4.5086441591465025</c:v>
                </c:pt>
                <c:pt idx="425">
                  <c:v>4.5604676552286456</c:v>
                </c:pt>
                <c:pt idx="426">
                  <c:v>4.5475117812081107</c:v>
                </c:pt>
                <c:pt idx="427">
                  <c:v>4.5863794032697189</c:v>
                </c:pt>
                <c:pt idx="428">
                  <c:v>4.5734235292491814</c:v>
                </c:pt>
                <c:pt idx="429">
                  <c:v>4.5863794032697189</c:v>
                </c:pt>
                <c:pt idx="430">
                  <c:v>4.5993352772902529</c:v>
                </c:pt>
                <c:pt idx="431">
                  <c:v>4.6252470253313254</c:v>
                </c:pt>
                <c:pt idx="432">
                  <c:v>4.6252470253313254</c:v>
                </c:pt>
                <c:pt idx="433">
                  <c:v>4.6252470253313254</c:v>
                </c:pt>
                <c:pt idx="434">
                  <c:v>4.6641146473929327</c:v>
                </c:pt>
                <c:pt idx="435">
                  <c:v>4.6900263954340051</c:v>
                </c:pt>
                <c:pt idx="436">
                  <c:v>4.7159381434750767</c:v>
                </c:pt>
                <c:pt idx="437">
                  <c:v>4.7159381434750767</c:v>
                </c:pt>
                <c:pt idx="438">
                  <c:v>4.7029822694545409</c:v>
                </c:pt>
                <c:pt idx="439">
                  <c:v>4.7159381434750767</c:v>
                </c:pt>
                <c:pt idx="440">
                  <c:v>4.7548057655366849</c:v>
                </c:pt>
                <c:pt idx="441">
                  <c:v>4.7677616395572207</c:v>
                </c:pt>
                <c:pt idx="442">
                  <c:v>4.7677616395572207</c:v>
                </c:pt>
                <c:pt idx="443">
                  <c:v>4.8066292616188289</c:v>
                </c:pt>
                <c:pt idx="444">
                  <c:v>0</c:v>
                </c:pt>
                <c:pt idx="447">
                  <c:v>4.8066292616188289</c:v>
                </c:pt>
                <c:pt idx="449">
                  <c:v>2.8839775569712973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03-4586-9F12-C02AB4374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771648"/>
        <c:axId val="181772040"/>
      </c:scatterChart>
      <c:valAx>
        <c:axId val="18177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772040"/>
        <c:crosses val="autoZero"/>
        <c:crossBetween val="midCat"/>
      </c:valAx>
      <c:valAx>
        <c:axId val="18177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771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8.1_2'!$H$9:$H$377</c:f>
              <c:numCache>
                <c:formatCode>General</c:formatCode>
                <c:ptCount val="369"/>
                <c:pt idx="0">
                  <c:v>0</c:v>
                </c:pt>
                <c:pt idx="1">
                  <c:v>1.03356E-5</c:v>
                </c:pt>
                <c:pt idx="2">
                  <c:v>8.7695999999999999E-6</c:v>
                </c:pt>
                <c:pt idx="3">
                  <c:v>7.8299999999999996E-6</c:v>
                </c:pt>
                <c:pt idx="4">
                  <c:v>7.8299999999999996E-6</c:v>
                </c:pt>
                <c:pt idx="5">
                  <c:v>8.1431999999999985E-6</c:v>
                </c:pt>
                <c:pt idx="6">
                  <c:v>1.0022400000000001E-5</c:v>
                </c:pt>
                <c:pt idx="7">
                  <c:v>1.50336E-5</c:v>
                </c:pt>
                <c:pt idx="8">
                  <c:v>1.8165599999999998E-5</c:v>
                </c:pt>
                <c:pt idx="9">
                  <c:v>2.2237199999999998E-5</c:v>
                </c:pt>
                <c:pt idx="10">
                  <c:v>2.4429599999999997E-5</c:v>
                </c:pt>
                <c:pt idx="11">
                  <c:v>2.6622E-5</c:v>
                </c:pt>
                <c:pt idx="12">
                  <c:v>2.9127599999999999E-5</c:v>
                </c:pt>
                <c:pt idx="13">
                  <c:v>3.2572799999999994E-5</c:v>
                </c:pt>
                <c:pt idx="14">
                  <c:v>3.4765200000000004E-5</c:v>
                </c:pt>
                <c:pt idx="15">
                  <c:v>3.69576E-5</c:v>
                </c:pt>
                <c:pt idx="16">
                  <c:v>4.0402799999999992E-5</c:v>
                </c:pt>
                <c:pt idx="17">
                  <c:v>4.2908399999999997E-5</c:v>
                </c:pt>
                <c:pt idx="18">
                  <c:v>4.51008E-5</c:v>
                </c:pt>
                <c:pt idx="19">
                  <c:v>4.7606399999999999E-5</c:v>
                </c:pt>
                <c:pt idx="20">
                  <c:v>5.0738399999999995E-5</c:v>
                </c:pt>
                <c:pt idx="21">
                  <c:v>5.2930799999999991E-5</c:v>
                </c:pt>
                <c:pt idx="22">
                  <c:v>5.5436399999999997E-5</c:v>
                </c:pt>
                <c:pt idx="23">
                  <c:v>5.8881600000000002E-5</c:v>
                </c:pt>
                <c:pt idx="24">
                  <c:v>6.1073999999999992E-5</c:v>
                </c:pt>
                <c:pt idx="25">
                  <c:v>6.3266400000000001E-5</c:v>
                </c:pt>
                <c:pt idx="26">
                  <c:v>6.5771999999999993E-5</c:v>
                </c:pt>
                <c:pt idx="27">
                  <c:v>6.9217199999999985E-5</c:v>
                </c:pt>
                <c:pt idx="28">
                  <c:v>7.1722800000000004E-5</c:v>
                </c:pt>
                <c:pt idx="29">
                  <c:v>7.39152E-5</c:v>
                </c:pt>
                <c:pt idx="30">
                  <c:v>7.6734000000000001E-5</c:v>
                </c:pt>
                <c:pt idx="31">
                  <c:v>7.9552799999999988E-5</c:v>
                </c:pt>
                <c:pt idx="32">
                  <c:v>8.1745200000000011E-5</c:v>
                </c:pt>
                <c:pt idx="33">
                  <c:v>8.3937599999999994E-5</c:v>
                </c:pt>
                <c:pt idx="34">
                  <c:v>8.7069600000000004E-5</c:v>
                </c:pt>
                <c:pt idx="35">
                  <c:v>8.9575199999999996E-5</c:v>
                </c:pt>
                <c:pt idx="36">
                  <c:v>9.1767600000000005E-5</c:v>
                </c:pt>
                <c:pt idx="37">
                  <c:v>9.5212799999999998E-5</c:v>
                </c:pt>
                <c:pt idx="38">
                  <c:v>9.8031600000000012E-5</c:v>
                </c:pt>
                <c:pt idx="39">
                  <c:v>9.9910799999999985E-5</c:v>
                </c:pt>
                <c:pt idx="40">
                  <c:v>1.021032E-4</c:v>
                </c:pt>
                <c:pt idx="41">
                  <c:v>1.0554839999999999E-4</c:v>
                </c:pt>
                <c:pt idx="42">
                  <c:v>1.083672E-4</c:v>
                </c:pt>
                <c:pt idx="43">
                  <c:v>1.1024639999999999E-4</c:v>
                </c:pt>
                <c:pt idx="44">
                  <c:v>1.130652E-4</c:v>
                </c:pt>
                <c:pt idx="45">
                  <c:v>1.161972E-4</c:v>
                </c:pt>
                <c:pt idx="46">
                  <c:v>1.1838960000000001E-4</c:v>
                </c:pt>
                <c:pt idx="47">
                  <c:v>1.2058199999999999E-4</c:v>
                </c:pt>
                <c:pt idx="48">
                  <c:v>1.23714E-4</c:v>
                </c:pt>
                <c:pt idx="49">
                  <c:v>1.2621960000000002E-4</c:v>
                </c:pt>
                <c:pt idx="50">
                  <c:v>1.28412E-4</c:v>
                </c:pt>
                <c:pt idx="51">
                  <c:v>1.312308E-4</c:v>
                </c:pt>
                <c:pt idx="52">
                  <c:v>1.34676E-4</c:v>
                </c:pt>
                <c:pt idx="53">
                  <c:v>1.365552E-4</c:v>
                </c:pt>
                <c:pt idx="54">
                  <c:v>1.3874760000000001E-4</c:v>
                </c:pt>
                <c:pt idx="55">
                  <c:v>1.4156639999999998E-4</c:v>
                </c:pt>
                <c:pt idx="56">
                  <c:v>1.450116E-4</c:v>
                </c:pt>
                <c:pt idx="57">
                  <c:v>1.4720400000000001E-4</c:v>
                </c:pt>
                <c:pt idx="58">
                  <c:v>1.4939640000000002E-4</c:v>
                </c:pt>
                <c:pt idx="59">
                  <c:v>1.5284160000000001E-4</c:v>
                </c:pt>
                <c:pt idx="60">
                  <c:v>1.5503399999999999E-4</c:v>
                </c:pt>
                <c:pt idx="61">
                  <c:v>1.572264E-4</c:v>
                </c:pt>
                <c:pt idx="62">
                  <c:v>1.6004519999999998E-4</c:v>
                </c:pt>
                <c:pt idx="63">
                  <c:v>1.6286399999999998E-4</c:v>
                </c:pt>
                <c:pt idx="64">
                  <c:v>1.6474319999999998E-4</c:v>
                </c:pt>
                <c:pt idx="65">
                  <c:v>1.6756199999999998E-4</c:v>
                </c:pt>
                <c:pt idx="66">
                  <c:v>1.7132040000000001E-4</c:v>
                </c:pt>
                <c:pt idx="67">
                  <c:v>1.7319959999999998E-4</c:v>
                </c:pt>
                <c:pt idx="68">
                  <c:v>1.7539199999999999E-4</c:v>
                </c:pt>
                <c:pt idx="69">
                  <c:v>1.7789759999999998E-4</c:v>
                </c:pt>
                <c:pt idx="70">
                  <c:v>1.8165600000000001E-4</c:v>
                </c:pt>
                <c:pt idx="71">
                  <c:v>1.8384839999999999E-4</c:v>
                </c:pt>
                <c:pt idx="72">
                  <c:v>1.8604079999999998E-4</c:v>
                </c:pt>
                <c:pt idx="73">
                  <c:v>1.8917279999999999E-4</c:v>
                </c:pt>
                <c:pt idx="74">
                  <c:v>1.9167839999999998E-4</c:v>
                </c:pt>
                <c:pt idx="75">
                  <c:v>1.9387079999999996E-4</c:v>
                </c:pt>
                <c:pt idx="76">
                  <c:v>1.9606320000000002E-4</c:v>
                </c:pt>
                <c:pt idx="77">
                  <c:v>1.9950840000000002E-4</c:v>
                </c:pt>
                <c:pt idx="78">
                  <c:v>2.0201400000000001E-4</c:v>
                </c:pt>
                <c:pt idx="79">
                  <c:v>2.0420639999999999E-4</c:v>
                </c:pt>
                <c:pt idx="80">
                  <c:v>2.073384E-4</c:v>
                </c:pt>
                <c:pt idx="81">
                  <c:v>2.1015720000000006E-4</c:v>
                </c:pt>
                <c:pt idx="82">
                  <c:v>2.120364E-4</c:v>
                </c:pt>
                <c:pt idx="83">
                  <c:v>2.1454200000000002E-4</c:v>
                </c:pt>
                <c:pt idx="84">
                  <c:v>2.1798719999999996E-4</c:v>
                </c:pt>
                <c:pt idx="85">
                  <c:v>2.201796E-4</c:v>
                </c:pt>
                <c:pt idx="86">
                  <c:v>2.2237199999999998E-4</c:v>
                </c:pt>
                <c:pt idx="87">
                  <c:v>2.2550399999999996E-4</c:v>
                </c:pt>
                <c:pt idx="88">
                  <c:v>2.2863599999999997E-4</c:v>
                </c:pt>
                <c:pt idx="89">
                  <c:v>2.3051519999999997E-4</c:v>
                </c:pt>
                <c:pt idx="90">
                  <c:v>2.3270759999999998E-4</c:v>
                </c:pt>
                <c:pt idx="91">
                  <c:v>2.3583959999999999E-4</c:v>
                </c:pt>
                <c:pt idx="92">
                  <c:v>2.3834520000000001E-4</c:v>
                </c:pt>
                <c:pt idx="93">
                  <c:v>2.4053759999999999E-4</c:v>
                </c:pt>
                <c:pt idx="94">
                  <c:v>2.436696E-4</c:v>
                </c:pt>
                <c:pt idx="95">
                  <c:v>2.4680159999999999E-4</c:v>
                </c:pt>
                <c:pt idx="96">
                  <c:v>2.4868079999999999E-4</c:v>
                </c:pt>
                <c:pt idx="97">
                  <c:v>2.508732E-4</c:v>
                </c:pt>
                <c:pt idx="98">
                  <c:v>2.5431839999999999E-4</c:v>
                </c:pt>
                <c:pt idx="99">
                  <c:v>2.5713720000000002E-4</c:v>
                </c:pt>
                <c:pt idx="100">
                  <c:v>2.5901639999999996E-4</c:v>
                </c:pt>
                <c:pt idx="101">
                  <c:v>2.6214839999999994E-4</c:v>
                </c:pt>
                <c:pt idx="102">
                  <c:v>2.6528039999999998E-4</c:v>
                </c:pt>
                <c:pt idx="103">
                  <c:v>2.6715959999999998E-4</c:v>
                </c:pt>
                <c:pt idx="104">
                  <c:v>2.6935199999999999E-4</c:v>
                </c:pt>
                <c:pt idx="105">
                  <c:v>2.7248399999999997E-4</c:v>
                </c:pt>
                <c:pt idx="106">
                  <c:v>2.7498959999999999E-4</c:v>
                </c:pt>
                <c:pt idx="107">
                  <c:v>2.7718199999999995E-4</c:v>
                </c:pt>
                <c:pt idx="108">
                  <c:v>2.7968760000000002E-4</c:v>
                </c:pt>
                <c:pt idx="109">
                  <c:v>2.8344599999999997E-4</c:v>
                </c:pt>
                <c:pt idx="110">
                  <c:v>2.8563839999999998E-4</c:v>
                </c:pt>
                <c:pt idx="111">
                  <c:v>2.8751760000000003E-4</c:v>
                </c:pt>
                <c:pt idx="112">
                  <c:v>2.9064959999999996E-4</c:v>
                </c:pt>
                <c:pt idx="113">
                  <c:v>2.9409480000000001E-4</c:v>
                </c:pt>
                <c:pt idx="114">
                  <c:v>2.9597399999999996E-4</c:v>
                </c:pt>
                <c:pt idx="115">
                  <c:v>2.9847959999999997E-4</c:v>
                </c:pt>
                <c:pt idx="116">
                  <c:v>3.0161159999999996E-4</c:v>
                </c:pt>
                <c:pt idx="117">
                  <c:v>3.0380400000000002E-4</c:v>
                </c:pt>
                <c:pt idx="118">
                  <c:v>3.0599639999999992E-4</c:v>
                </c:pt>
                <c:pt idx="119">
                  <c:v>3.0850199999999994E-4</c:v>
                </c:pt>
                <c:pt idx="120">
                  <c:v>3.1163399999999998E-4</c:v>
                </c:pt>
                <c:pt idx="121">
                  <c:v>3.1382639999999993E-4</c:v>
                </c:pt>
                <c:pt idx="122">
                  <c:v>3.1633200000000001E-4</c:v>
                </c:pt>
                <c:pt idx="123">
                  <c:v>3.1946399999999999E-4</c:v>
                </c:pt>
                <c:pt idx="124">
                  <c:v>3.2228280000000002E-4</c:v>
                </c:pt>
                <c:pt idx="125">
                  <c:v>3.2416199999999996E-4</c:v>
                </c:pt>
                <c:pt idx="126">
                  <c:v>3.2666759999999998E-4</c:v>
                </c:pt>
                <c:pt idx="127">
                  <c:v>3.3011279999999997E-4</c:v>
                </c:pt>
                <c:pt idx="128">
                  <c:v>3.3261839999999994E-4</c:v>
                </c:pt>
                <c:pt idx="129">
                  <c:v>3.3449759999999999E-4</c:v>
                </c:pt>
                <c:pt idx="130">
                  <c:v>3.3762959999999998E-4</c:v>
                </c:pt>
                <c:pt idx="131">
                  <c:v>3.4076159999999996E-4</c:v>
                </c:pt>
                <c:pt idx="132">
                  <c:v>3.4295399999999997E-4</c:v>
                </c:pt>
                <c:pt idx="133">
                  <c:v>3.4514640000000003E-4</c:v>
                </c:pt>
                <c:pt idx="134">
                  <c:v>3.4827840000000002E-4</c:v>
                </c:pt>
                <c:pt idx="135">
                  <c:v>3.5078399999999998E-4</c:v>
                </c:pt>
                <c:pt idx="136">
                  <c:v>3.5297639999999994E-4</c:v>
                </c:pt>
                <c:pt idx="137">
                  <c:v>3.5579519999999996E-4</c:v>
                </c:pt>
                <c:pt idx="138">
                  <c:v>3.589272E-4</c:v>
                </c:pt>
                <c:pt idx="139">
                  <c:v>3.608064E-4</c:v>
                </c:pt>
                <c:pt idx="140">
                  <c:v>3.6331200000000002E-4</c:v>
                </c:pt>
                <c:pt idx="141">
                  <c:v>3.6644400000000006E-4</c:v>
                </c:pt>
                <c:pt idx="142">
                  <c:v>3.6926279999999998E-4</c:v>
                </c:pt>
                <c:pt idx="143">
                  <c:v>3.7114199999999992E-4</c:v>
                </c:pt>
                <c:pt idx="144">
                  <c:v>3.7427399999999996E-4</c:v>
                </c:pt>
                <c:pt idx="145">
                  <c:v>3.7740599999999994E-4</c:v>
                </c:pt>
                <c:pt idx="146">
                  <c:v>3.7959840000000001E-4</c:v>
                </c:pt>
                <c:pt idx="147">
                  <c:v>3.8179079999999996E-4</c:v>
                </c:pt>
                <c:pt idx="148">
                  <c:v>3.8460959999999999E-4</c:v>
                </c:pt>
                <c:pt idx="149">
                  <c:v>3.8711520000000001E-4</c:v>
                </c:pt>
                <c:pt idx="150">
                  <c:v>3.8930759999999997E-4</c:v>
                </c:pt>
                <c:pt idx="151">
                  <c:v>3.9212640000000005E-4</c:v>
                </c:pt>
                <c:pt idx="152">
                  <c:v>3.9557159999999999E-4</c:v>
                </c:pt>
                <c:pt idx="153">
                  <c:v>3.97764E-4</c:v>
                </c:pt>
                <c:pt idx="154">
                  <c:v>3.999564E-4</c:v>
                </c:pt>
                <c:pt idx="155">
                  <c:v>4.0277519999999998E-4</c:v>
                </c:pt>
                <c:pt idx="156">
                  <c:v>4.0590719999999996E-4</c:v>
                </c:pt>
                <c:pt idx="157">
                  <c:v>4.0809959999999997E-4</c:v>
                </c:pt>
                <c:pt idx="158">
                  <c:v>4.1060519999999999E-4</c:v>
                </c:pt>
                <c:pt idx="159">
                  <c:v>4.1373720000000003E-4</c:v>
                </c:pt>
                <c:pt idx="160">
                  <c:v>4.1592959999999993E-4</c:v>
                </c:pt>
                <c:pt idx="161">
                  <c:v>4.1812199999999999E-4</c:v>
                </c:pt>
                <c:pt idx="162">
                  <c:v>4.2094079999999997E-4</c:v>
                </c:pt>
                <c:pt idx="163">
                  <c:v>4.2375959999999999E-4</c:v>
                </c:pt>
                <c:pt idx="164">
                  <c:v>4.25952E-4</c:v>
                </c:pt>
                <c:pt idx="165">
                  <c:v>4.2845759999999997E-4</c:v>
                </c:pt>
                <c:pt idx="166">
                  <c:v>4.3158959999999995E-4</c:v>
                </c:pt>
                <c:pt idx="167">
                  <c:v>4.3440839999999998E-4</c:v>
                </c:pt>
                <c:pt idx="168">
                  <c:v>4.3660079999999999E-4</c:v>
                </c:pt>
                <c:pt idx="169">
                  <c:v>4.391063999999999E-4</c:v>
                </c:pt>
                <c:pt idx="170">
                  <c:v>4.425516E-4</c:v>
                </c:pt>
                <c:pt idx="171">
                  <c:v>4.4474399999999996E-4</c:v>
                </c:pt>
                <c:pt idx="172">
                  <c:v>4.4693639999999997E-4</c:v>
                </c:pt>
                <c:pt idx="173">
                  <c:v>4.5006839999999995E-4</c:v>
                </c:pt>
                <c:pt idx="174">
                  <c:v>4.5288719999999998E-4</c:v>
                </c:pt>
                <c:pt idx="175">
                  <c:v>4.5476639999999992E-4</c:v>
                </c:pt>
                <c:pt idx="176">
                  <c:v>4.5727199999999994E-4</c:v>
                </c:pt>
                <c:pt idx="177">
                  <c:v>4.6040399999999992E-4</c:v>
                </c:pt>
                <c:pt idx="178">
                  <c:v>4.6290959999999994E-4</c:v>
                </c:pt>
                <c:pt idx="179">
                  <c:v>4.6510200000000001E-4</c:v>
                </c:pt>
                <c:pt idx="180">
                  <c:v>4.6823399999999999E-4</c:v>
                </c:pt>
                <c:pt idx="181">
                  <c:v>4.7105280000000002E-4</c:v>
                </c:pt>
                <c:pt idx="182">
                  <c:v>4.7293199999999996E-4</c:v>
                </c:pt>
                <c:pt idx="183">
                  <c:v>4.7543759999999998E-4</c:v>
                </c:pt>
                <c:pt idx="184">
                  <c:v>4.7856959999999997E-4</c:v>
                </c:pt>
                <c:pt idx="185">
                  <c:v>4.8138839999999999E-4</c:v>
                </c:pt>
                <c:pt idx="186">
                  <c:v>4.8389400000000001E-4</c:v>
                </c:pt>
                <c:pt idx="187">
                  <c:v>4.8671279999999999E-4</c:v>
                </c:pt>
                <c:pt idx="188">
                  <c:v>4.8953159999999996E-4</c:v>
                </c:pt>
                <c:pt idx="189">
                  <c:v>4.9172399999999992E-4</c:v>
                </c:pt>
                <c:pt idx="190">
                  <c:v>4.9391639999999998E-4</c:v>
                </c:pt>
                <c:pt idx="191">
                  <c:v>4.9704839999999996E-4</c:v>
                </c:pt>
                <c:pt idx="192">
                  <c:v>4.9955400000000004E-4</c:v>
                </c:pt>
                <c:pt idx="193">
                  <c:v>5.0174639999999999E-4</c:v>
                </c:pt>
                <c:pt idx="194">
                  <c:v>5.0425199999999996E-4</c:v>
                </c:pt>
                <c:pt idx="195">
                  <c:v>5.0801040000000007E-4</c:v>
                </c:pt>
                <c:pt idx="196">
                  <c:v>5.0988960000000001E-4</c:v>
                </c:pt>
                <c:pt idx="197">
                  <c:v>5.1208199999999997E-4</c:v>
                </c:pt>
                <c:pt idx="198">
                  <c:v>5.1521400000000006E-4</c:v>
                </c:pt>
                <c:pt idx="199">
                  <c:v>5.1803279999999992E-4</c:v>
                </c:pt>
                <c:pt idx="200">
                  <c:v>5.2022519999999999E-4</c:v>
                </c:pt>
                <c:pt idx="201">
                  <c:v>5.2304399999999996E-4</c:v>
                </c:pt>
                <c:pt idx="202">
                  <c:v>5.2617599999999994E-4</c:v>
                </c:pt>
                <c:pt idx="203">
                  <c:v>5.280552E-4</c:v>
                </c:pt>
                <c:pt idx="204">
                  <c:v>5.3056079999999996E-4</c:v>
                </c:pt>
                <c:pt idx="205">
                  <c:v>5.3337959999999994E-4</c:v>
                </c:pt>
                <c:pt idx="206">
                  <c:v>5.3619839999999991E-4</c:v>
                </c:pt>
                <c:pt idx="207">
                  <c:v>5.3807760000000007E-4</c:v>
                </c:pt>
                <c:pt idx="208">
                  <c:v>5.4058320000000004E-4</c:v>
                </c:pt>
                <c:pt idx="209">
                  <c:v>5.4434160000000004E-4</c:v>
                </c:pt>
                <c:pt idx="210">
                  <c:v>5.46534E-4</c:v>
                </c:pt>
                <c:pt idx="211">
                  <c:v>5.4872639999999995E-4</c:v>
                </c:pt>
                <c:pt idx="212">
                  <c:v>5.5123200000000002E-4</c:v>
                </c:pt>
                <c:pt idx="213">
                  <c:v>5.543639999999999E-4</c:v>
                </c:pt>
                <c:pt idx="214">
                  <c:v>5.5686960000000008E-4</c:v>
                </c:pt>
                <c:pt idx="215">
                  <c:v>5.5937520000000004E-4</c:v>
                </c:pt>
                <c:pt idx="216">
                  <c:v>5.6250720000000003E-4</c:v>
                </c:pt>
                <c:pt idx="217">
                  <c:v>5.6469959999999987E-4</c:v>
                </c:pt>
                <c:pt idx="218">
                  <c:v>5.6689199999999994E-4</c:v>
                </c:pt>
                <c:pt idx="219">
                  <c:v>5.6971080000000002E-4</c:v>
                </c:pt>
                <c:pt idx="220">
                  <c:v>5.728427999999999E-4</c:v>
                </c:pt>
                <c:pt idx="221">
                  <c:v>5.7503520000000007E-4</c:v>
                </c:pt>
                <c:pt idx="222">
                  <c:v>5.7722759999999991E-4</c:v>
                </c:pt>
                <c:pt idx="223">
                  <c:v>5.803595999999999E-4</c:v>
                </c:pt>
                <c:pt idx="224">
                  <c:v>5.8317839999999998E-4</c:v>
                </c:pt>
                <c:pt idx="225">
                  <c:v>5.8505760000000003E-4</c:v>
                </c:pt>
                <c:pt idx="226">
                  <c:v>5.875632E-4</c:v>
                </c:pt>
                <c:pt idx="227">
                  <c:v>5.9100839999999999E-4</c:v>
                </c:pt>
                <c:pt idx="228">
                  <c:v>5.9351399999999996E-4</c:v>
                </c:pt>
                <c:pt idx="229">
                  <c:v>5.9570640000000002E-4</c:v>
                </c:pt>
                <c:pt idx="230">
                  <c:v>5.988384E-4</c:v>
                </c:pt>
                <c:pt idx="231">
                  <c:v>6.0165719999999998E-4</c:v>
                </c:pt>
                <c:pt idx="232">
                  <c:v>6.0384960000000004E-4</c:v>
                </c:pt>
                <c:pt idx="233">
                  <c:v>6.06042E-4</c:v>
                </c:pt>
                <c:pt idx="234">
                  <c:v>6.0948719999999999E-4</c:v>
                </c:pt>
                <c:pt idx="235">
                  <c:v>6.1167959999999994E-4</c:v>
                </c:pt>
                <c:pt idx="236">
                  <c:v>6.1387200000000001E-4</c:v>
                </c:pt>
                <c:pt idx="237">
                  <c:v>6.1700399999999988E-4</c:v>
                </c:pt>
                <c:pt idx="238">
                  <c:v>6.2013599999999997E-4</c:v>
                </c:pt>
                <c:pt idx="239">
                  <c:v>6.2201519999999992E-4</c:v>
                </c:pt>
                <c:pt idx="240">
                  <c:v>6.2420759999999998E-4</c:v>
                </c:pt>
                <c:pt idx="241">
                  <c:v>6.2733959999999997E-4</c:v>
                </c:pt>
                <c:pt idx="242">
                  <c:v>6.3015839999999994E-4</c:v>
                </c:pt>
                <c:pt idx="243">
                  <c:v>6.323507999999999E-4</c:v>
                </c:pt>
                <c:pt idx="244">
                  <c:v>6.3516960000000009E-4</c:v>
                </c:pt>
                <c:pt idx="245">
                  <c:v>6.3830160000000007E-4</c:v>
                </c:pt>
                <c:pt idx="246">
                  <c:v>6.4049399999999992E-4</c:v>
                </c:pt>
                <c:pt idx="247">
                  <c:v>6.4268639999999987E-4</c:v>
                </c:pt>
                <c:pt idx="248">
                  <c:v>6.4550520000000006E-4</c:v>
                </c:pt>
                <c:pt idx="249">
                  <c:v>6.4832399999999993E-4</c:v>
                </c:pt>
                <c:pt idx="250">
                  <c:v>6.5020319999999998E-4</c:v>
                </c:pt>
                <c:pt idx="251">
                  <c:v>6.5302199999999996E-4</c:v>
                </c:pt>
                <c:pt idx="252">
                  <c:v>6.5678039999999996E-4</c:v>
                </c:pt>
                <c:pt idx="253">
                  <c:v>6.5865960000000001E-4</c:v>
                </c:pt>
                <c:pt idx="254">
                  <c:v>6.6085199999999997E-4</c:v>
                </c:pt>
                <c:pt idx="255">
                  <c:v>6.6367080000000005E-4</c:v>
                </c:pt>
                <c:pt idx="256">
                  <c:v>6.6680280000000003E-4</c:v>
                </c:pt>
                <c:pt idx="257">
                  <c:v>6.6899519999999999E-4</c:v>
                </c:pt>
                <c:pt idx="258">
                  <c:v>6.7150079999999995E-4</c:v>
                </c:pt>
                <c:pt idx="259">
                  <c:v>6.7494599999999994E-4</c:v>
                </c:pt>
                <c:pt idx="260">
                  <c:v>6.7713840000000001E-4</c:v>
                </c:pt>
                <c:pt idx="261">
                  <c:v>6.7933080000000007E-4</c:v>
                </c:pt>
                <c:pt idx="262">
                  <c:v>6.8214959999999994E-4</c:v>
                </c:pt>
                <c:pt idx="263">
                  <c:v>6.8528160000000003E-4</c:v>
                </c:pt>
                <c:pt idx="264">
                  <c:v>6.8716079999999998E-4</c:v>
                </c:pt>
                <c:pt idx="265">
                  <c:v>6.8966640000000005E-4</c:v>
                </c:pt>
                <c:pt idx="266">
                  <c:v>6.9311159999999993E-4</c:v>
                </c:pt>
                <c:pt idx="267">
                  <c:v>6.95304E-4</c:v>
                </c:pt>
                <c:pt idx="268">
                  <c:v>6.9749639999999995E-4</c:v>
                </c:pt>
                <c:pt idx="269">
                  <c:v>7.0000199999999992E-4</c:v>
                </c:pt>
                <c:pt idx="270">
                  <c:v>7.0344719999999991E-4</c:v>
                </c:pt>
                <c:pt idx="271">
                  <c:v>7.0563959999999997E-4</c:v>
                </c:pt>
                <c:pt idx="272">
                  <c:v>7.0814519999999994E-4</c:v>
                </c:pt>
                <c:pt idx="273">
                  <c:v>7.1096400000000002E-4</c:v>
                </c:pt>
                <c:pt idx="274">
                  <c:v>7.1378279999999988E-4</c:v>
                </c:pt>
                <c:pt idx="275">
                  <c:v>7.1597519999999995E-4</c:v>
                </c:pt>
                <c:pt idx="276">
                  <c:v>7.184807999999998E-4</c:v>
                </c:pt>
                <c:pt idx="277">
                  <c:v>7.2129959999999999E-4</c:v>
                </c:pt>
                <c:pt idx="278">
                  <c:v>7.2380519999999996E-4</c:v>
                </c:pt>
                <c:pt idx="279">
                  <c:v>7.2599760000000002E-4</c:v>
                </c:pt>
                <c:pt idx="280">
                  <c:v>7.2912960000000001E-4</c:v>
                </c:pt>
                <c:pt idx="281">
                  <c:v>7.3226159999999999E-4</c:v>
                </c:pt>
                <c:pt idx="282">
                  <c:v>7.3414080000000004E-4</c:v>
                </c:pt>
                <c:pt idx="283">
                  <c:v>7.363332E-4</c:v>
                </c:pt>
                <c:pt idx="284">
                  <c:v>7.3977839999999999E-4</c:v>
                </c:pt>
                <c:pt idx="285">
                  <c:v>7.4228399999999985E-4</c:v>
                </c:pt>
                <c:pt idx="286">
                  <c:v>7.4447639999999991E-4</c:v>
                </c:pt>
                <c:pt idx="287">
                  <c:v>7.4760839999999989E-4</c:v>
                </c:pt>
                <c:pt idx="288">
                  <c:v>7.5042719999999998E-4</c:v>
                </c:pt>
                <c:pt idx="289">
                  <c:v>7.5261960000000004E-4</c:v>
                </c:pt>
                <c:pt idx="290">
                  <c:v>7.5481199999999989E-4</c:v>
                </c:pt>
                <c:pt idx="291">
                  <c:v>7.5794399999999987E-4</c:v>
                </c:pt>
                <c:pt idx="292">
                  <c:v>7.6044959999999994E-4</c:v>
                </c:pt>
                <c:pt idx="293">
                  <c:v>7.626419999999999E-4</c:v>
                </c:pt>
                <c:pt idx="294">
                  <c:v>7.6577399999999999E-4</c:v>
                </c:pt>
                <c:pt idx="295">
                  <c:v>7.6890599999999986E-4</c:v>
                </c:pt>
                <c:pt idx="296">
                  <c:v>7.7078520000000003E-4</c:v>
                </c:pt>
                <c:pt idx="297">
                  <c:v>7.7297759999999998E-4</c:v>
                </c:pt>
                <c:pt idx="298">
                  <c:v>7.7610959999999997E-4</c:v>
                </c:pt>
                <c:pt idx="299">
                  <c:v>7.7924159999999995E-4</c:v>
                </c:pt>
                <c:pt idx="300">
                  <c:v>7.811208E-4</c:v>
                </c:pt>
                <c:pt idx="301">
                  <c:v>7.8393960000000009E-4</c:v>
                </c:pt>
                <c:pt idx="302">
                  <c:v>7.8675839999999995E-4</c:v>
                </c:pt>
                <c:pt idx="303">
                  <c:v>7.8926400000000002E-4</c:v>
                </c:pt>
                <c:pt idx="304">
                  <c:v>7.9145639999999998E-4</c:v>
                </c:pt>
                <c:pt idx="305">
                  <c:v>7.9427519999999985E-4</c:v>
                </c:pt>
                <c:pt idx="306">
                  <c:v>7.9709400000000004E-4</c:v>
                </c:pt>
                <c:pt idx="307">
                  <c:v>7.9928639999999988E-4</c:v>
                </c:pt>
                <c:pt idx="308">
                  <c:v>8.0210519999999997E-4</c:v>
                </c:pt>
                <c:pt idx="309">
                  <c:v>8.0555039999999996E-4</c:v>
                </c:pt>
                <c:pt idx="310">
                  <c:v>8.074295999999999E-4</c:v>
                </c:pt>
                <c:pt idx="311">
                  <c:v>8.0962200000000008E-4</c:v>
                </c:pt>
                <c:pt idx="312">
                  <c:v>8.1212759999999982E-4</c:v>
                </c:pt>
                <c:pt idx="313">
                  <c:v>8.1588600000000004E-4</c:v>
                </c:pt>
                <c:pt idx="314">
                  <c:v>8.1807839999999989E-4</c:v>
                </c:pt>
                <c:pt idx="315">
                  <c:v>8.2027079999999995E-4</c:v>
                </c:pt>
                <c:pt idx="316">
                  <c:v>8.2340280000000004E-4</c:v>
                </c:pt>
                <c:pt idx="317">
                  <c:v>8.2590839999999979E-4</c:v>
                </c:pt>
                <c:pt idx="318">
                  <c:v>8.2810080000000018E-4</c:v>
                </c:pt>
                <c:pt idx="319">
                  <c:v>8.3060639999999993E-4</c:v>
                </c:pt>
                <c:pt idx="320">
                  <c:v>8.3373840000000002E-4</c:v>
                </c:pt>
                <c:pt idx="321">
                  <c:v>8.3593080000000008E-4</c:v>
                </c:pt>
                <c:pt idx="322">
                  <c:v>8.3812319999999993E-4</c:v>
                </c:pt>
                <c:pt idx="323">
                  <c:v>8.4188159999999993E-4</c:v>
                </c:pt>
                <c:pt idx="324">
                  <c:v>8.44074E-4</c:v>
                </c:pt>
                <c:pt idx="325">
                  <c:v>8.4595319999999994E-4</c:v>
                </c:pt>
                <c:pt idx="326">
                  <c:v>8.4877199999999992E-4</c:v>
                </c:pt>
                <c:pt idx="327">
                  <c:v>8.5221719999999991E-4</c:v>
                </c:pt>
                <c:pt idx="328">
                  <c:v>8.5472279999999987E-4</c:v>
                </c:pt>
                <c:pt idx="329">
                  <c:v>8.5691519999999994E-4</c:v>
                </c:pt>
                <c:pt idx="330">
                  <c:v>8.5973400000000013E-4</c:v>
                </c:pt>
                <c:pt idx="331">
                  <c:v>8.6255279999999988E-4</c:v>
                </c:pt>
                <c:pt idx="332">
                  <c:v>8.6474519999999995E-4</c:v>
                </c:pt>
                <c:pt idx="333">
                  <c:v>8.6693760000000001E-4</c:v>
                </c:pt>
                <c:pt idx="334">
                  <c:v>8.7006959999999989E-4</c:v>
                </c:pt>
                <c:pt idx="335">
                  <c:v>8.7257519999999996E-4</c:v>
                </c:pt>
                <c:pt idx="336">
                  <c:v>8.7476760000000002E-4</c:v>
                </c:pt>
                <c:pt idx="337">
                  <c:v>8.782127999999998E-4</c:v>
                </c:pt>
                <c:pt idx="338">
                  <c:v>8.8103159999999999E-4</c:v>
                </c:pt>
                <c:pt idx="339">
                  <c:v>8.8291079999999983E-4</c:v>
                </c:pt>
                <c:pt idx="340">
                  <c:v>8.851032E-4</c:v>
                </c:pt>
                <c:pt idx="341">
                  <c:v>8.8854839999999999E-4</c:v>
                </c:pt>
                <c:pt idx="342">
                  <c:v>8.9136719999999997E-4</c:v>
                </c:pt>
                <c:pt idx="343">
                  <c:v>8.9324639999999991E-4</c:v>
                </c:pt>
                <c:pt idx="344">
                  <c:v>8.9606519999999999E-4</c:v>
                </c:pt>
                <c:pt idx="345">
                  <c:v>8.9919720000000009E-4</c:v>
                </c:pt>
                <c:pt idx="346">
                  <c:v>9.0138959999999993E-4</c:v>
                </c:pt>
                <c:pt idx="347">
                  <c:v>9.0358199999999989E-4</c:v>
                </c:pt>
                <c:pt idx="348">
                  <c:v>9.0651618947368414E-4</c:v>
                </c:pt>
              </c:numCache>
            </c:numRef>
          </c:xVal>
          <c:yVal>
            <c:numRef>
              <c:f>'plaster 8.1_2'!$G$9:$G$377</c:f>
              <c:numCache>
                <c:formatCode>General</c:formatCode>
                <c:ptCount val="369"/>
                <c:pt idx="0">
                  <c:v>0</c:v>
                </c:pt>
                <c:pt idx="1">
                  <c:v>5.5049103800590138E-2</c:v>
                </c:pt>
                <c:pt idx="2">
                  <c:v>6.8811379750737658E-2</c:v>
                </c:pt>
                <c:pt idx="3">
                  <c:v>4.1286827850442596E-2</c:v>
                </c:pt>
                <c:pt idx="4">
                  <c:v>4.1286827850442596E-2</c:v>
                </c:pt>
                <c:pt idx="5">
                  <c:v>5.5049103800590138E-2</c:v>
                </c:pt>
                <c:pt idx="6">
                  <c:v>5.5049103800590138E-2</c:v>
                </c:pt>
                <c:pt idx="7">
                  <c:v>5.5049103800590138E-2</c:v>
                </c:pt>
                <c:pt idx="8">
                  <c:v>8.2573655700885193E-2</c:v>
                </c:pt>
                <c:pt idx="9">
                  <c:v>8.2573655700885193E-2</c:v>
                </c:pt>
                <c:pt idx="10">
                  <c:v>0.11009820760118028</c:v>
                </c:pt>
                <c:pt idx="11">
                  <c:v>8.2573655700885193E-2</c:v>
                </c:pt>
                <c:pt idx="12">
                  <c:v>0.11009820760118028</c:v>
                </c:pt>
                <c:pt idx="13">
                  <c:v>9.6335931651032727E-2</c:v>
                </c:pt>
                <c:pt idx="14">
                  <c:v>0.11009820760118028</c:v>
                </c:pt>
                <c:pt idx="15">
                  <c:v>0.13762275950147532</c:v>
                </c:pt>
                <c:pt idx="16">
                  <c:v>0.13762275950147532</c:v>
                </c:pt>
                <c:pt idx="17">
                  <c:v>0.15138503545162285</c:v>
                </c:pt>
                <c:pt idx="18">
                  <c:v>0.13762275950147532</c:v>
                </c:pt>
                <c:pt idx="19">
                  <c:v>0.13762275950147532</c:v>
                </c:pt>
                <c:pt idx="20">
                  <c:v>0.17890958735191789</c:v>
                </c:pt>
                <c:pt idx="21">
                  <c:v>0.17890958735191789</c:v>
                </c:pt>
                <c:pt idx="22">
                  <c:v>0.17890958735191789</c:v>
                </c:pt>
                <c:pt idx="23">
                  <c:v>0.16514731140177039</c:v>
                </c:pt>
                <c:pt idx="24">
                  <c:v>0.20643413925221302</c:v>
                </c:pt>
                <c:pt idx="25">
                  <c:v>0.19267186330206545</c:v>
                </c:pt>
                <c:pt idx="26">
                  <c:v>0.20643413925221302</c:v>
                </c:pt>
                <c:pt idx="27">
                  <c:v>0.20643413925221302</c:v>
                </c:pt>
                <c:pt idx="28">
                  <c:v>0.20643413925221302</c:v>
                </c:pt>
                <c:pt idx="29">
                  <c:v>0.233958691152508</c:v>
                </c:pt>
                <c:pt idx="30">
                  <c:v>0.22019641520236055</c:v>
                </c:pt>
                <c:pt idx="31">
                  <c:v>0.233958691152508</c:v>
                </c:pt>
                <c:pt idx="32">
                  <c:v>0.22019641520236055</c:v>
                </c:pt>
                <c:pt idx="33">
                  <c:v>0.22019641520236055</c:v>
                </c:pt>
                <c:pt idx="34">
                  <c:v>0.26148324305280318</c:v>
                </c:pt>
                <c:pt idx="35">
                  <c:v>0.26148324305280318</c:v>
                </c:pt>
                <c:pt idx="36">
                  <c:v>0.26148324305280318</c:v>
                </c:pt>
                <c:pt idx="37">
                  <c:v>0.2890077949530982</c:v>
                </c:pt>
                <c:pt idx="38">
                  <c:v>0.2890077949530982</c:v>
                </c:pt>
                <c:pt idx="39">
                  <c:v>0.33029462280354077</c:v>
                </c:pt>
                <c:pt idx="40">
                  <c:v>0.3027700709032457</c:v>
                </c:pt>
                <c:pt idx="41">
                  <c:v>0.33029462280354077</c:v>
                </c:pt>
                <c:pt idx="42">
                  <c:v>0.31653234685339326</c:v>
                </c:pt>
                <c:pt idx="43">
                  <c:v>0.38534372660413091</c:v>
                </c:pt>
                <c:pt idx="44">
                  <c:v>0.33029462280354077</c:v>
                </c:pt>
                <c:pt idx="45">
                  <c:v>0.34405689875368833</c:v>
                </c:pt>
                <c:pt idx="46">
                  <c:v>0.35781917470383579</c:v>
                </c:pt>
                <c:pt idx="47">
                  <c:v>0.38534372660413091</c:v>
                </c:pt>
                <c:pt idx="48">
                  <c:v>0.39910600255427842</c:v>
                </c:pt>
                <c:pt idx="49">
                  <c:v>0.39910600255427842</c:v>
                </c:pt>
                <c:pt idx="50">
                  <c:v>0.42663055445457349</c:v>
                </c:pt>
                <c:pt idx="51">
                  <c:v>0.42663055445457349</c:v>
                </c:pt>
                <c:pt idx="52">
                  <c:v>0.42663055445457349</c:v>
                </c:pt>
                <c:pt idx="53">
                  <c:v>0.46791738230501601</c:v>
                </c:pt>
                <c:pt idx="54">
                  <c:v>0.42663055445457349</c:v>
                </c:pt>
                <c:pt idx="55">
                  <c:v>0.49544193420531119</c:v>
                </c:pt>
                <c:pt idx="56">
                  <c:v>0.49544193420531119</c:v>
                </c:pt>
                <c:pt idx="57">
                  <c:v>0.49544193420531119</c:v>
                </c:pt>
                <c:pt idx="58">
                  <c:v>0.49544193420531119</c:v>
                </c:pt>
                <c:pt idx="59">
                  <c:v>0.52296648610560637</c:v>
                </c:pt>
                <c:pt idx="60">
                  <c:v>0.49544193420531119</c:v>
                </c:pt>
                <c:pt idx="61">
                  <c:v>0.53672876205575382</c:v>
                </c:pt>
                <c:pt idx="62">
                  <c:v>0.52296648610560637</c:v>
                </c:pt>
                <c:pt idx="63">
                  <c:v>0.57801558990619639</c:v>
                </c:pt>
                <c:pt idx="64">
                  <c:v>0.57801558990619639</c:v>
                </c:pt>
                <c:pt idx="65">
                  <c:v>0.59177786585634395</c:v>
                </c:pt>
                <c:pt idx="66">
                  <c:v>0.61930241775663886</c:v>
                </c:pt>
                <c:pt idx="67">
                  <c:v>0.60554014180649141</c:v>
                </c:pt>
                <c:pt idx="68">
                  <c:v>0.61930241775663886</c:v>
                </c:pt>
                <c:pt idx="69">
                  <c:v>0.64682696965693409</c:v>
                </c:pt>
                <c:pt idx="70">
                  <c:v>0.61930241775663886</c:v>
                </c:pt>
                <c:pt idx="71">
                  <c:v>0.64682696965693409</c:v>
                </c:pt>
                <c:pt idx="72">
                  <c:v>0.64682696965693409</c:v>
                </c:pt>
                <c:pt idx="73">
                  <c:v>0.68811379750737667</c:v>
                </c:pt>
                <c:pt idx="74">
                  <c:v>0.67435152155722911</c:v>
                </c:pt>
                <c:pt idx="75">
                  <c:v>0.68811379750737667</c:v>
                </c:pt>
                <c:pt idx="76">
                  <c:v>0.71563834940767157</c:v>
                </c:pt>
                <c:pt idx="77">
                  <c:v>0.70187607345752412</c:v>
                </c:pt>
                <c:pt idx="78">
                  <c:v>0.74316290130796669</c:v>
                </c:pt>
                <c:pt idx="79">
                  <c:v>0.74316290130796669</c:v>
                </c:pt>
                <c:pt idx="80">
                  <c:v>0.75692517725811437</c:v>
                </c:pt>
                <c:pt idx="81">
                  <c:v>0.77068745320826182</c:v>
                </c:pt>
                <c:pt idx="82">
                  <c:v>0.78444972915840938</c:v>
                </c:pt>
                <c:pt idx="83">
                  <c:v>0.79821200510855683</c:v>
                </c:pt>
                <c:pt idx="84">
                  <c:v>0.82573655700885207</c:v>
                </c:pt>
                <c:pt idx="85">
                  <c:v>0.82573655700885207</c:v>
                </c:pt>
                <c:pt idx="86">
                  <c:v>0.85326110890914697</c:v>
                </c:pt>
                <c:pt idx="87">
                  <c:v>0.85326110890914697</c:v>
                </c:pt>
                <c:pt idx="88">
                  <c:v>0.83949883295899952</c:v>
                </c:pt>
                <c:pt idx="89">
                  <c:v>0.86702338485929464</c:v>
                </c:pt>
                <c:pt idx="90">
                  <c:v>0.89454793675958966</c:v>
                </c:pt>
                <c:pt idx="91">
                  <c:v>0.89454793675958966</c:v>
                </c:pt>
                <c:pt idx="92">
                  <c:v>0.92207248865988456</c:v>
                </c:pt>
                <c:pt idx="93">
                  <c:v>0.92207248865988456</c:v>
                </c:pt>
                <c:pt idx="94">
                  <c:v>0.92207248865988456</c:v>
                </c:pt>
                <c:pt idx="95">
                  <c:v>0.92207248865988456</c:v>
                </c:pt>
                <c:pt idx="96">
                  <c:v>0.94959704056017979</c:v>
                </c:pt>
                <c:pt idx="97">
                  <c:v>0.96335931651032725</c:v>
                </c:pt>
                <c:pt idx="98">
                  <c:v>0.96335931651032725</c:v>
                </c:pt>
                <c:pt idx="99">
                  <c:v>1.0184084203109174</c:v>
                </c:pt>
                <c:pt idx="100">
                  <c:v>1.0184084203109174</c:v>
                </c:pt>
                <c:pt idx="101">
                  <c:v>1.0184084203109174</c:v>
                </c:pt>
                <c:pt idx="102">
                  <c:v>1.0184084203109174</c:v>
                </c:pt>
                <c:pt idx="103">
                  <c:v>1.0459329722112127</c:v>
                </c:pt>
                <c:pt idx="104">
                  <c:v>1.05969524816136</c:v>
                </c:pt>
                <c:pt idx="105">
                  <c:v>1.0872198000616551</c:v>
                </c:pt>
                <c:pt idx="106">
                  <c:v>1.0872198000616551</c:v>
                </c:pt>
                <c:pt idx="107">
                  <c:v>1.0734575241115076</c:v>
                </c:pt>
                <c:pt idx="108">
                  <c:v>1.05969524816136</c:v>
                </c:pt>
                <c:pt idx="109">
                  <c:v>1.0872198000616551</c:v>
                </c:pt>
                <c:pt idx="110">
                  <c:v>1.1422689038622449</c:v>
                </c:pt>
                <c:pt idx="111">
                  <c:v>1.1285066279120979</c:v>
                </c:pt>
                <c:pt idx="112">
                  <c:v>1.1422689038622449</c:v>
                </c:pt>
                <c:pt idx="113">
                  <c:v>1.1697934557625405</c:v>
                </c:pt>
                <c:pt idx="114">
                  <c:v>1.1560311798123928</c:v>
                </c:pt>
                <c:pt idx="115">
                  <c:v>1.1697934557625405</c:v>
                </c:pt>
                <c:pt idx="116">
                  <c:v>1.1973180076628354</c:v>
                </c:pt>
                <c:pt idx="117">
                  <c:v>1.2248425595631305</c:v>
                </c:pt>
                <c:pt idx="118">
                  <c:v>1.2110802836129828</c:v>
                </c:pt>
                <c:pt idx="119">
                  <c:v>1.2110802836129828</c:v>
                </c:pt>
                <c:pt idx="120">
                  <c:v>1.2248425595631305</c:v>
                </c:pt>
                <c:pt idx="121">
                  <c:v>1.2248425595631305</c:v>
                </c:pt>
                <c:pt idx="122">
                  <c:v>1.2386048355132777</c:v>
                </c:pt>
                <c:pt idx="123">
                  <c:v>1.2936539393138682</c:v>
                </c:pt>
                <c:pt idx="124">
                  <c:v>1.3074162152640154</c:v>
                </c:pt>
                <c:pt idx="125">
                  <c:v>1.3074162152640154</c:v>
                </c:pt>
                <c:pt idx="126">
                  <c:v>1.3211784912141631</c:v>
                </c:pt>
                <c:pt idx="127">
                  <c:v>1.3487030431144582</c:v>
                </c:pt>
                <c:pt idx="128">
                  <c:v>1.3211784912141631</c:v>
                </c:pt>
                <c:pt idx="129">
                  <c:v>1.3624653190646059</c:v>
                </c:pt>
                <c:pt idx="130">
                  <c:v>1.3624653190646059</c:v>
                </c:pt>
                <c:pt idx="131">
                  <c:v>1.3624653190646059</c:v>
                </c:pt>
                <c:pt idx="132">
                  <c:v>1.3762275950147533</c:v>
                </c:pt>
                <c:pt idx="133">
                  <c:v>1.4037521469150482</c:v>
                </c:pt>
                <c:pt idx="134">
                  <c:v>1.4312766988153431</c:v>
                </c:pt>
                <c:pt idx="135">
                  <c:v>1.4175144228651959</c:v>
                </c:pt>
                <c:pt idx="136">
                  <c:v>1.4312766988153431</c:v>
                </c:pt>
                <c:pt idx="137">
                  <c:v>1.4450389747654908</c:v>
                </c:pt>
                <c:pt idx="138">
                  <c:v>1.4863258026159334</c:v>
                </c:pt>
                <c:pt idx="139">
                  <c:v>1.4863258026159334</c:v>
                </c:pt>
                <c:pt idx="140">
                  <c:v>1.4863258026159334</c:v>
                </c:pt>
                <c:pt idx="141">
                  <c:v>1.4725635266657857</c:v>
                </c:pt>
                <c:pt idx="142">
                  <c:v>1.5138503545162287</c:v>
                </c:pt>
                <c:pt idx="143">
                  <c:v>1.5276126304663764</c:v>
                </c:pt>
                <c:pt idx="144">
                  <c:v>1.5551371823666711</c:v>
                </c:pt>
                <c:pt idx="145">
                  <c:v>1.5551371823666711</c:v>
                </c:pt>
                <c:pt idx="146">
                  <c:v>1.5826617342669662</c:v>
                </c:pt>
                <c:pt idx="147">
                  <c:v>1.5551371823666711</c:v>
                </c:pt>
                <c:pt idx="148">
                  <c:v>1.6101862861672613</c:v>
                </c:pt>
                <c:pt idx="149">
                  <c:v>1.5964240102171137</c:v>
                </c:pt>
                <c:pt idx="150">
                  <c:v>1.6239485621174088</c:v>
                </c:pt>
                <c:pt idx="151">
                  <c:v>1.6239485621174088</c:v>
                </c:pt>
                <c:pt idx="152">
                  <c:v>1.6514731140177041</c:v>
                </c:pt>
                <c:pt idx="153">
                  <c:v>1.6514731140177041</c:v>
                </c:pt>
                <c:pt idx="154">
                  <c:v>1.6514731140177041</c:v>
                </c:pt>
                <c:pt idx="155">
                  <c:v>1.678997665917999</c:v>
                </c:pt>
                <c:pt idx="156">
                  <c:v>1.7065222178182939</c:v>
                </c:pt>
                <c:pt idx="157">
                  <c:v>1.6927599418681467</c:v>
                </c:pt>
                <c:pt idx="158">
                  <c:v>1.7202844937684418</c:v>
                </c:pt>
                <c:pt idx="159">
                  <c:v>1.7340467697185893</c:v>
                </c:pt>
                <c:pt idx="160">
                  <c:v>1.7478090456687365</c:v>
                </c:pt>
                <c:pt idx="161">
                  <c:v>1.7753335975690314</c:v>
                </c:pt>
                <c:pt idx="162">
                  <c:v>1.7753335975690314</c:v>
                </c:pt>
                <c:pt idx="163">
                  <c:v>1.7615713216188844</c:v>
                </c:pt>
                <c:pt idx="164">
                  <c:v>1.8028581494693268</c:v>
                </c:pt>
                <c:pt idx="165">
                  <c:v>1.7890958735191793</c:v>
                </c:pt>
                <c:pt idx="166">
                  <c:v>1.8579072532699168</c:v>
                </c:pt>
                <c:pt idx="167">
                  <c:v>1.8303827013696217</c:v>
                </c:pt>
                <c:pt idx="168">
                  <c:v>1.816620425419474</c:v>
                </c:pt>
                <c:pt idx="169">
                  <c:v>1.8854318051702115</c:v>
                </c:pt>
                <c:pt idx="170">
                  <c:v>1.8854318051702115</c:v>
                </c:pt>
                <c:pt idx="171">
                  <c:v>1.8991940811203596</c:v>
                </c:pt>
                <c:pt idx="172">
                  <c:v>1.8991940811203596</c:v>
                </c:pt>
                <c:pt idx="173">
                  <c:v>1.912956357070507</c:v>
                </c:pt>
                <c:pt idx="174">
                  <c:v>1.9404809089708017</c:v>
                </c:pt>
                <c:pt idx="175">
                  <c:v>1.9404809089708017</c:v>
                </c:pt>
                <c:pt idx="176">
                  <c:v>1.9404809089708017</c:v>
                </c:pt>
                <c:pt idx="177">
                  <c:v>1.9955300127713926</c:v>
                </c:pt>
                <c:pt idx="178">
                  <c:v>1.9542431849209496</c:v>
                </c:pt>
                <c:pt idx="179">
                  <c:v>1.9955300127713926</c:v>
                </c:pt>
                <c:pt idx="180">
                  <c:v>1.9955300127713926</c:v>
                </c:pt>
                <c:pt idx="181">
                  <c:v>1.9955300127713926</c:v>
                </c:pt>
                <c:pt idx="182">
                  <c:v>2.0230545646716873</c:v>
                </c:pt>
                <c:pt idx="183">
                  <c:v>2.0505791165719827</c:v>
                </c:pt>
                <c:pt idx="184">
                  <c:v>2.0505791165719827</c:v>
                </c:pt>
                <c:pt idx="185">
                  <c:v>2.0505791165719827</c:v>
                </c:pt>
                <c:pt idx="186">
                  <c:v>2.0781036684722776</c:v>
                </c:pt>
                <c:pt idx="187">
                  <c:v>2.0918659444224255</c:v>
                </c:pt>
                <c:pt idx="188">
                  <c:v>2.1193904963227199</c:v>
                </c:pt>
                <c:pt idx="189">
                  <c:v>2.1056282203725725</c:v>
                </c:pt>
                <c:pt idx="190">
                  <c:v>2.1193904963227199</c:v>
                </c:pt>
                <c:pt idx="191">
                  <c:v>2.1193904963227199</c:v>
                </c:pt>
                <c:pt idx="192">
                  <c:v>2.1331527722728674</c:v>
                </c:pt>
                <c:pt idx="193">
                  <c:v>2.1469150482230153</c:v>
                </c:pt>
                <c:pt idx="194">
                  <c:v>2.1882018760734581</c:v>
                </c:pt>
                <c:pt idx="195">
                  <c:v>2.1882018760734581</c:v>
                </c:pt>
                <c:pt idx="196">
                  <c:v>2.2019641520236051</c:v>
                </c:pt>
                <c:pt idx="197">
                  <c:v>2.2294887039239</c:v>
                </c:pt>
                <c:pt idx="198">
                  <c:v>2.2157264279737525</c:v>
                </c:pt>
                <c:pt idx="199">
                  <c:v>2.2432509798740479</c:v>
                </c:pt>
                <c:pt idx="200">
                  <c:v>2.2570132558241958</c:v>
                </c:pt>
                <c:pt idx="201">
                  <c:v>2.2983000836746381</c:v>
                </c:pt>
                <c:pt idx="202">
                  <c:v>2.2845378077244898</c:v>
                </c:pt>
                <c:pt idx="203">
                  <c:v>2.2845378077244898</c:v>
                </c:pt>
                <c:pt idx="204">
                  <c:v>2.3258246355749326</c:v>
                </c:pt>
                <c:pt idx="205">
                  <c:v>2.3120623596247856</c:v>
                </c:pt>
                <c:pt idx="206">
                  <c:v>2.3258246355749326</c:v>
                </c:pt>
                <c:pt idx="207">
                  <c:v>2.3258246355749326</c:v>
                </c:pt>
                <c:pt idx="208">
                  <c:v>2.3258246355749326</c:v>
                </c:pt>
                <c:pt idx="209">
                  <c:v>2.3808737393755233</c:v>
                </c:pt>
                <c:pt idx="210">
                  <c:v>2.3808737393755233</c:v>
                </c:pt>
                <c:pt idx="211">
                  <c:v>2.3808737393755233</c:v>
                </c:pt>
                <c:pt idx="212">
                  <c:v>2.3808737393755233</c:v>
                </c:pt>
                <c:pt idx="213">
                  <c:v>2.4221605672259656</c:v>
                </c:pt>
                <c:pt idx="214">
                  <c:v>2.4359228431761135</c:v>
                </c:pt>
                <c:pt idx="215">
                  <c:v>2.4359228431761135</c:v>
                </c:pt>
                <c:pt idx="216">
                  <c:v>2.4772096710265554</c:v>
                </c:pt>
                <c:pt idx="217">
                  <c:v>2.4909719469767033</c:v>
                </c:pt>
                <c:pt idx="218">
                  <c:v>2.4634473950764084</c:v>
                </c:pt>
                <c:pt idx="219">
                  <c:v>2.4772096710265554</c:v>
                </c:pt>
                <c:pt idx="220">
                  <c:v>2.5047342229268508</c:v>
                </c:pt>
                <c:pt idx="221">
                  <c:v>2.5047342229268508</c:v>
                </c:pt>
                <c:pt idx="222">
                  <c:v>2.5460210507772931</c:v>
                </c:pt>
                <c:pt idx="223">
                  <c:v>2.5460210507772931</c:v>
                </c:pt>
                <c:pt idx="224">
                  <c:v>2.5735456026775885</c:v>
                </c:pt>
                <c:pt idx="225">
                  <c:v>2.5597833267274406</c:v>
                </c:pt>
                <c:pt idx="226">
                  <c:v>2.5597833267274406</c:v>
                </c:pt>
                <c:pt idx="227">
                  <c:v>2.6010701545778838</c:v>
                </c:pt>
                <c:pt idx="228">
                  <c:v>2.6148324305280308</c:v>
                </c:pt>
                <c:pt idx="229">
                  <c:v>2.6423569824283262</c:v>
                </c:pt>
                <c:pt idx="230">
                  <c:v>2.6285947064781783</c:v>
                </c:pt>
                <c:pt idx="231">
                  <c:v>2.6423569824283262</c:v>
                </c:pt>
                <c:pt idx="232">
                  <c:v>2.6285947064781783</c:v>
                </c:pt>
                <c:pt idx="233">
                  <c:v>2.6561192583784741</c:v>
                </c:pt>
                <c:pt idx="234">
                  <c:v>2.683643810278769</c:v>
                </c:pt>
                <c:pt idx="235">
                  <c:v>2.7249306381292118</c:v>
                </c:pt>
                <c:pt idx="236">
                  <c:v>2.6974060862289164</c:v>
                </c:pt>
                <c:pt idx="237">
                  <c:v>2.7386929140793592</c:v>
                </c:pt>
                <c:pt idx="238">
                  <c:v>2.7249306381292118</c:v>
                </c:pt>
                <c:pt idx="239">
                  <c:v>2.7386929140793592</c:v>
                </c:pt>
                <c:pt idx="240">
                  <c:v>2.7524551900295067</c:v>
                </c:pt>
                <c:pt idx="241">
                  <c:v>2.7524551900295067</c:v>
                </c:pt>
                <c:pt idx="242">
                  <c:v>2.7662174659796541</c:v>
                </c:pt>
                <c:pt idx="243">
                  <c:v>2.793742017879949</c:v>
                </c:pt>
                <c:pt idx="244">
                  <c:v>2.8075042938300965</c:v>
                </c:pt>
                <c:pt idx="245">
                  <c:v>2.8212665697802444</c:v>
                </c:pt>
                <c:pt idx="246">
                  <c:v>2.8350288457303918</c:v>
                </c:pt>
                <c:pt idx="247">
                  <c:v>2.8487911216805393</c:v>
                </c:pt>
                <c:pt idx="248">
                  <c:v>2.8625533976306863</c:v>
                </c:pt>
                <c:pt idx="249">
                  <c:v>2.8625533976306863</c:v>
                </c:pt>
                <c:pt idx="250">
                  <c:v>2.8900779495309816</c:v>
                </c:pt>
                <c:pt idx="251">
                  <c:v>2.8900779495309816</c:v>
                </c:pt>
                <c:pt idx="252">
                  <c:v>2.917602501431277</c:v>
                </c:pt>
                <c:pt idx="253">
                  <c:v>2.917602501431277</c:v>
                </c:pt>
                <c:pt idx="254">
                  <c:v>2.9313647773814244</c:v>
                </c:pt>
                <c:pt idx="255">
                  <c:v>2.9451270533315714</c:v>
                </c:pt>
                <c:pt idx="256">
                  <c:v>2.9451270533315714</c:v>
                </c:pt>
                <c:pt idx="257">
                  <c:v>2.9864138811820151</c:v>
                </c:pt>
                <c:pt idx="258">
                  <c:v>3.0001761571321621</c:v>
                </c:pt>
                <c:pt idx="259">
                  <c:v>2.9726516052318668</c:v>
                </c:pt>
                <c:pt idx="260">
                  <c:v>3.0001761571321621</c:v>
                </c:pt>
                <c:pt idx="261">
                  <c:v>3.0139384330823091</c:v>
                </c:pt>
                <c:pt idx="262">
                  <c:v>3.0139384330823091</c:v>
                </c:pt>
                <c:pt idx="263">
                  <c:v>3.0414629849826049</c:v>
                </c:pt>
                <c:pt idx="264">
                  <c:v>3.0552252609327528</c:v>
                </c:pt>
                <c:pt idx="265">
                  <c:v>3.0552252609327528</c:v>
                </c:pt>
                <c:pt idx="266">
                  <c:v>3.0689875368828998</c:v>
                </c:pt>
                <c:pt idx="267">
                  <c:v>3.0965120887831947</c:v>
                </c:pt>
                <c:pt idx="268">
                  <c:v>3.0827498128330473</c:v>
                </c:pt>
                <c:pt idx="269">
                  <c:v>3.0965120887831947</c:v>
                </c:pt>
                <c:pt idx="270">
                  <c:v>3.1240366406834905</c:v>
                </c:pt>
                <c:pt idx="271">
                  <c:v>3.1240366406834905</c:v>
                </c:pt>
                <c:pt idx="272">
                  <c:v>3.1377989166336375</c:v>
                </c:pt>
                <c:pt idx="273">
                  <c:v>3.1240366406834905</c:v>
                </c:pt>
                <c:pt idx="274">
                  <c:v>3.1653234685339324</c:v>
                </c:pt>
                <c:pt idx="275">
                  <c:v>3.1653234685339324</c:v>
                </c:pt>
                <c:pt idx="276">
                  <c:v>3.2066102963843752</c:v>
                </c:pt>
                <c:pt idx="277">
                  <c:v>3.2203725723345227</c:v>
                </c:pt>
                <c:pt idx="278">
                  <c:v>3.2203725723345227</c:v>
                </c:pt>
                <c:pt idx="279">
                  <c:v>3.2203725723345227</c:v>
                </c:pt>
                <c:pt idx="280">
                  <c:v>3.2203725723345227</c:v>
                </c:pt>
                <c:pt idx="281">
                  <c:v>3.2616594001849646</c:v>
                </c:pt>
                <c:pt idx="282">
                  <c:v>3.2616594001849646</c:v>
                </c:pt>
                <c:pt idx="283">
                  <c:v>3.2754216761351134</c:v>
                </c:pt>
                <c:pt idx="284">
                  <c:v>3.2891839520852604</c:v>
                </c:pt>
                <c:pt idx="285">
                  <c:v>3.3442330558858502</c:v>
                </c:pt>
                <c:pt idx="286">
                  <c:v>3.3029462280354083</c:v>
                </c:pt>
                <c:pt idx="287">
                  <c:v>3.3442330558858502</c:v>
                </c:pt>
                <c:pt idx="288">
                  <c:v>3.3442330558858502</c:v>
                </c:pt>
                <c:pt idx="289">
                  <c:v>3.3579953318359981</c:v>
                </c:pt>
                <c:pt idx="290">
                  <c:v>3.3442330558858502</c:v>
                </c:pt>
                <c:pt idx="291">
                  <c:v>3.3855198837362934</c:v>
                </c:pt>
                <c:pt idx="292">
                  <c:v>3.3855198837362934</c:v>
                </c:pt>
                <c:pt idx="293">
                  <c:v>3.3855198837362934</c:v>
                </c:pt>
                <c:pt idx="294">
                  <c:v>3.4405689875368837</c:v>
                </c:pt>
                <c:pt idx="295">
                  <c:v>3.4130444356365879</c:v>
                </c:pt>
                <c:pt idx="296">
                  <c:v>3.4268067115867353</c:v>
                </c:pt>
                <c:pt idx="297">
                  <c:v>3.4543312634870307</c:v>
                </c:pt>
                <c:pt idx="298">
                  <c:v>3.4405689875368837</c:v>
                </c:pt>
                <c:pt idx="299">
                  <c:v>3.495618091337473</c:v>
                </c:pt>
                <c:pt idx="300">
                  <c:v>3.4818558153873256</c:v>
                </c:pt>
                <c:pt idx="301">
                  <c:v>3.5231426432377688</c:v>
                </c:pt>
                <c:pt idx="302">
                  <c:v>3.495618091337473</c:v>
                </c:pt>
                <c:pt idx="303">
                  <c:v>3.5231426432377688</c:v>
                </c:pt>
                <c:pt idx="304">
                  <c:v>3.5369049191879158</c:v>
                </c:pt>
                <c:pt idx="305">
                  <c:v>3.5644294710882107</c:v>
                </c:pt>
                <c:pt idx="306">
                  <c:v>3.5644294710882107</c:v>
                </c:pt>
                <c:pt idx="307">
                  <c:v>3.5506671951380628</c:v>
                </c:pt>
                <c:pt idx="308">
                  <c:v>3.5506671951380628</c:v>
                </c:pt>
                <c:pt idx="309">
                  <c:v>3.6057162989386535</c:v>
                </c:pt>
                <c:pt idx="310">
                  <c:v>3.633240850838948</c:v>
                </c:pt>
                <c:pt idx="311">
                  <c:v>3.6057162989386535</c:v>
                </c:pt>
                <c:pt idx="312">
                  <c:v>3.6470031267890963</c:v>
                </c:pt>
                <c:pt idx="313">
                  <c:v>3.6470031267890963</c:v>
                </c:pt>
                <c:pt idx="314">
                  <c:v>3.6470031267890963</c:v>
                </c:pt>
                <c:pt idx="315">
                  <c:v>3.6745276786893912</c:v>
                </c:pt>
                <c:pt idx="316">
                  <c:v>3.6607654027392433</c:v>
                </c:pt>
                <c:pt idx="317">
                  <c:v>3.7020522305896861</c:v>
                </c:pt>
                <c:pt idx="318">
                  <c:v>3.729576782489981</c:v>
                </c:pt>
                <c:pt idx="319">
                  <c:v>3.7020522305896861</c:v>
                </c:pt>
                <c:pt idx="320">
                  <c:v>3.7158145065398336</c:v>
                </c:pt>
                <c:pt idx="321">
                  <c:v>3.729576782489981</c:v>
                </c:pt>
                <c:pt idx="322">
                  <c:v>3.7571013343902759</c:v>
                </c:pt>
                <c:pt idx="323">
                  <c:v>3.729576782489981</c:v>
                </c:pt>
                <c:pt idx="324">
                  <c:v>3.7571013343902759</c:v>
                </c:pt>
                <c:pt idx="325">
                  <c:v>3.7846258862905713</c:v>
                </c:pt>
                <c:pt idx="326">
                  <c:v>3.7846258862905713</c:v>
                </c:pt>
                <c:pt idx="327">
                  <c:v>3.8259127141410141</c:v>
                </c:pt>
                <c:pt idx="328">
                  <c:v>3.8396749900911615</c:v>
                </c:pt>
                <c:pt idx="329">
                  <c:v>3.8121504381908657</c:v>
                </c:pt>
                <c:pt idx="330">
                  <c:v>3.8396749900911615</c:v>
                </c:pt>
                <c:pt idx="331">
                  <c:v>3.8809618179416034</c:v>
                </c:pt>
                <c:pt idx="332">
                  <c:v>3.8947240938917518</c:v>
                </c:pt>
                <c:pt idx="333">
                  <c:v>3.8947240938917518</c:v>
                </c:pt>
                <c:pt idx="334">
                  <c:v>3.8809618179416034</c:v>
                </c:pt>
                <c:pt idx="335">
                  <c:v>3.9360109217421941</c:v>
                </c:pt>
                <c:pt idx="336">
                  <c:v>3.8947240938917518</c:v>
                </c:pt>
                <c:pt idx="337">
                  <c:v>3.9222486457920467</c:v>
                </c:pt>
                <c:pt idx="338">
                  <c:v>3.949773197692342</c:v>
                </c:pt>
                <c:pt idx="339">
                  <c:v>3.9635354736424895</c:v>
                </c:pt>
                <c:pt idx="340">
                  <c:v>3.949773197692342</c:v>
                </c:pt>
                <c:pt idx="341">
                  <c:v>3.9772977495926369</c:v>
                </c:pt>
                <c:pt idx="342">
                  <c:v>3.9910600255427853</c:v>
                </c:pt>
                <c:pt idx="343">
                  <c:v>4.0048223014929318</c:v>
                </c:pt>
                <c:pt idx="344">
                  <c:v>4.0323468533932276</c:v>
                </c:pt>
                <c:pt idx="345">
                  <c:v>4.0323468533932276</c:v>
                </c:pt>
                <c:pt idx="346">
                  <c:v>4.0461091293433746</c:v>
                </c:pt>
                <c:pt idx="347">
                  <c:v>2.449685119126261</c:v>
                </c:pt>
                <c:pt idx="348">
                  <c:v>0</c:v>
                </c:pt>
                <c:pt idx="351">
                  <c:v>4.0461091293433746</c:v>
                </c:pt>
                <c:pt idx="353">
                  <c:v>2.4276654776060247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E4-41E9-8243-6E33D312C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284696"/>
        <c:axId val="403285088"/>
      </c:scatterChart>
      <c:valAx>
        <c:axId val="403284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285088"/>
        <c:crosses val="autoZero"/>
        <c:crossBetween val="midCat"/>
      </c:valAx>
      <c:valAx>
        <c:axId val="40328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284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8.1_3'!$H$9:$H$492</c:f>
              <c:numCache>
                <c:formatCode>General</c:formatCode>
                <c:ptCount val="484"/>
                <c:pt idx="0">
                  <c:v>0</c:v>
                </c:pt>
                <c:pt idx="1">
                  <c:v>1.07118E-5</c:v>
                </c:pt>
                <c:pt idx="2">
                  <c:v>9.0888000000000001E-6</c:v>
                </c:pt>
                <c:pt idx="3">
                  <c:v>8.1149999999999994E-6</c:v>
                </c:pt>
                <c:pt idx="4">
                  <c:v>8.1149999999999994E-6</c:v>
                </c:pt>
                <c:pt idx="5">
                  <c:v>8.4395999999999996E-6</c:v>
                </c:pt>
                <c:pt idx="6">
                  <c:v>1.0387200000000001E-5</c:v>
                </c:pt>
                <c:pt idx="7">
                  <c:v>1.4931600000000001E-5</c:v>
                </c:pt>
                <c:pt idx="8">
                  <c:v>1.9800600000000001E-5</c:v>
                </c:pt>
                <c:pt idx="9">
                  <c:v>2.2072799999999996E-5</c:v>
                </c:pt>
                <c:pt idx="10">
                  <c:v>2.5318799999999996E-5</c:v>
                </c:pt>
                <c:pt idx="11">
                  <c:v>2.8564800000000001E-5</c:v>
                </c:pt>
                <c:pt idx="12">
                  <c:v>3.0512400000000006E-5</c:v>
                </c:pt>
                <c:pt idx="13">
                  <c:v>3.2784600000000005E-5</c:v>
                </c:pt>
                <c:pt idx="14">
                  <c:v>3.6679800000000001E-5</c:v>
                </c:pt>
                <c:pt idx="15">
                  <c:v>3.8952000000000002E-5</c:v>
                </c:pt>
                <c:pt idx="16">
                  <c:v>4.0899600000000004E-5</c:v>
                </c:pt>
                <c:pt idx="17">
                  <c:v>4.3821000000000006E-5</c:v>
                </c:pt>
                <c:pt idx="18">
                  <c:v>4.7391600000000002E-5</c:v>
                </c:pt>
                <c:pt idx="19">
                  <c:v>4.9663799999999997E-5</c:v>
                </c:pt>
                <c:pt idx="20">
                  <c:v>5.1936000000000006E-5</c:v>
                </c:pt>
                <c:pt idx="21">
                  <c:v>5.5182000000000008E-5</c:v>
                </c:pt>
                <c:pt idx="22">
                  <c:v>5.777880000000001E-5</c:v>
                </c:pt>
                <c:pt idx="23">
                  <c:v>6.0050999999999998E-5</c:v>
                </c:pt>
                <c:pt idx="24">
                  <c:v>6.2972400000000007E-5</c:v>
                </c:pt>
                <c:pt idx="25">
                  <c:v>6.5893800000000003E-5</c:v>
                </c:pt>
                <c:pt idx="26">
                  <c:v>6.8490600000000005E-5</c:v>
                </c:pt>
                <c:pt idx="27">
                  <c:v>7.07628E-5</c:v>
                </c:pt>
                <c:pt idx="28">
                  <c:v>7.4333399999999995E-5</c:v>
                </c:pt>
                <c:pt idx="29">
                  <c:v>7.6930199999999997E-5</c:v>
                </c:pt>
                <c:pt idx="30">
                  <c:v>7.8877799999999999E-5</c:v>
                </c:pt>
                <c:pt idx="31">
                  <c:v>8.1474600000000014E-5</c:v>
                </c:pt>
                <c:pt idx="32">
                  <c:v>8.504520000000001E-5</c:v>
                </c:pt>
                <c:pt idx="33">
                  <c:v>8.7642000000000012E-5</c:v>
                </c:pt>
                <c:pt idx="34">
                  <c:v>8.9914199999999994E-5</c:v>
                </c:pt>
                <c:pt idx="35">
                  <c:v>9.2835600000000003E-5</c:v>
                </c:pt>
                <c:pt idx="36">
                  <c:v>9.6081600000000005E-5</c:v>
                </c:pt>
                <c:pt idx="37">
                  <c:v>9.8029200000000007E-5</c:v>
                </c:pt>
                <c:pt idx="38">
                  <c:v>1.00626E-4</c:v>
                </c:pt>
                <c:pt idx="39">
                  <c:v>1.0387200000000001E-4</c:v>
                </c:pt>
                <c:pt idx="40">
                  <c:v>1.0646880000000003E-4</c:v>
                </c:pt>
                <c:pt idx="41">
                  <c:v>1.0874099999999999E-4</c:v>
                </c:pt>
                <c:pt idx="42">
                  <c:v>1.1198700000000001E-4</c:v>
                </c:pt>
                <c:pt idx="43">
                  <c:v>1.1490840000000001E-4</c:v>
                </c:pt>
                <c:pt idx="44">
                  <c:v>1.1718060000000001E-4</c:v>
                </c:pt>
                <c:pt idx="45">
                  <c:v>1.1945280000000001E-4</c:v>
                </c:pt>
                <c:pt idx="46">
                  <c:v>1.226988E-4</c:v>
                </c:pt>
                <c:pt idx="47">
                  <c:v>1.2562019999999999E-4</c:v>
                </c:pt>
                <c:pt idx="48">
                  <c:v>1.278924E-4</c:v>
                </c:pt>
                <c:pt idx="49">
                  <c:v>1.308138E-4</c:v>
                </c:pt>
                <c:pt idx="50">
                  <c:v>1.3373520000000002E-4</c:v>
                </c:pt>
                <c:pt idx="51">
                  <c:v>1.3633200000000002E-4</c:v>
                </c:pt>
                <c:pt idx="52">
                  <c:v>1.386042E-4</c:v>
                </c:pt>
                <c:pt idx="53">
                  <c:v>1.415256E-4</c:v>
                </c:pt>
                <c:pt idx="54">
                  <c:v>1.4444700000000002E-4</c:v>
                </c:pt>
                <c:pt idx="55">
                  <c:v>1.4639460000000001E-4</c:v>
                </c:pt>
                <c:pt idx="56">
                  <c:v>1.4964060000000003E-4</c:v>
                </c:pt>
                <c:pt idx="57">
                  <c:v>1.5288660000000001E-4</c:v>
                </c:pt>
                <c:pt idx="58">
                  <c:v>1.551588E-4</c:v>
                </c:pt>
                <c:pt idx="59">
                  <c:v>1.5743100000000003E-4</c:v>
                </c:pt>
                <c:pt idx="60">
                  <c:v>1.6002779999999998E-4</c:v>
                </c:pt>
                <c:pt idx="61">
                  <c:v>1.6359840000000002E-4</c:v>
                </c:pt>
                <c:pt idx="62">
                  <c:v>1.658706E-4</c:v>
                </c:pt>
                <c:pt idx="63">
                  <c:v>1.6814280000000001E-4</c:v>
                </c:pt>
                <c:pt idx="64">
                  <c:v>1.7171340000000002E-4</c:v>
                </c:pt>
                <c:pt idx="65">
                  <c:v>1.7431019999999999E-4</c:v>
                </c:pt>
                <c:pt idx="66">
                  <c:v>1.7658239999999997E-4</c:v>
                </c:pt>
                <c:pt idx="67">
                  <c:v>1.791792E-4</c:v>
                </c:pt>
                <c:pt idx="68">
                  <c:v>1.8242519999999999E-4</c:v>
                </c:pt>
                <c:pt idx="69">
                  <c:v>1.846974E-4</c:v>
                </c:pt>
                <c:pt idx="70">
                  <c:v>1.8696960000000003E-4</c:v>
                </c:pt>
                <c:pt idx="71">
                  <c:v>1.9086480000000001E-4</c:v>
                </c:pt>
                <c:pt idx="72">
                  <c:v>1.9313699999999999E-4</c:v>
                </c:pt>
                <c:pt idx="73">
                  <c:v>1.9508460000000003E-4</c:v>
                </c:pt>
                <c:pt idx="74">
                  <c:v>1.98006E-4</c:v>
                </c:pt>
                <c:pt idx="75">
                  <c:v>2.0157660000000001E-4</c:v>
                </c:pt>
                <c:pt idx="76">
                  <c:v>2.0384880000000002E-4</c:v>
                </c:pt>
                <c:pt idx="77">
                  <c:v>2.0644560000000002E-4</c:v>
                </c:pt>
                <c:pt idx="78">
                  <c:v>2.0936699999999999E-4</c:v>
                </c:pt>
                <c:pt idx="79">
                  <c:v>2.1196380000000002E-4</c:v>
                </c:pt>
                <c:pt idx="80">
                  <c:v>2.1456060000000005E-4</c:v>
                </c:pt>
                <c:pt idx="81">
                  <c:v>2.1683279999999997E-4</c:v>
                </c:pt>
                <c:pt idx="82">
                  <c:v>2.2007880000000002E-4</c:v>
                </c:pt>
                <c:pt idx="83">
                  <c:v>2.2267559999999999E-4</c:v>
                </c:pt>
                <c:pt idx="84">
                  <c:v>2.2494779999999997E-4</c:v>
                </c:pt>
                <c:pt idx="85">
                  <c:v>2.2884299999999995E-4</c:v>
                </c:pt>
                <c:pt idx="86">
                  <c:v>2.3143980000000001E-4</c:v>
                </c:pt>
                <c:pt idx="87">
                  <c:v>2.3338740000000002E-4</c:v>
                </c:pt>
                <c:pt idx="88">
                  <c:v>2.356596E-4</c:v>
                </c:pt>
                <c:pt idx="89">
                  <c:v>2.3923020000000004E-4</c:v>
                </c:pt>
                <c:pt idx="90">
                  <c:v>2.4182699999999996E-4</c:v>
                </c:pt>
                <c:pt idx="91">
                  <c:v>2.4409920000000005E-4</c:v>
                </c:pt>
                <c:pt idx="92">
                  <c:v>2.4702060000000002E-4</c:v>
                </c:pt>
                <c:pt idx="93">
                  <c:v>2.5026660000000001E-4</c:v>
                </c:pt>
                <c:pt idx="94">
                  <c:v>2.5253880000000002E-4</c:v>
                </c:pt>
                <c:pt idx="95">
                  <c:v>2.5481099999999997E-4</c:v>
                </c:pt>
                <c:pt idx="96">
                  <c:v>2.5805699999999996E-4</c:v>
                </c:pt>
                <c:pt idx="97">
                  <c:v>2.6065380000000001E-4</c:v>
                </c:pt>
                <c:pt idx="98">
                  <c:v>2.6292599999999997E-4</c:v>
                </c:pt>
                <c:pt idx="99">
                  <c:v>2.6617200000000001E-4</c:v>
                </c:pt>
                <c:pt idx="100">
                  <c:v>2.69418E-4</c:v>
                </c:pt>
                <c:pt idx="101">
                  <c:v>2.7136559999999996E-4</c:v>
                </c:pt>
                <c:pt idx="102">
                  <c:v>2.7363780000000002E-4</c:v>
                </c:pt>
                <c:pt idx="103">
                  <c:v>2.7688380000000001E-4</c:v>
                </c:pt>
                <c:pt idx="104">
                  <c:v>2.801298E-4</c:v>
                </c:pt>
                <c:pt idx="105">
                  <c:v>2.8207740000000007E-4</c:v>
                </c:pt>
                <c:pt idx="106">
                  <c:v>2.8499880000000001E-4</c:v>
                </c:pt>
                <c:pt idx="107">
                  <c:v>2.8824480000000006E-4</c:v>
                </c:pt>
                <c:pt idx="108">
                  <c:v>2.9019240000000002E-4</c:v>
                </c:pt>
                <c:pt idx="109">
                  <c:v>2.9278920000000002E-4</c:v>
                </c:pt>
                <c:pt idx="110">
                  <c:v>2.9571060000000001E-4</c:v>
                </c:pt>
                <c:pt idx="111">
                  <c:v>2.9863200000000006E-4</c:v>
                </c:pt>
                <c:pt idx="112">
                  <c:v>3.0057960000000002E-4</c:v>
                </c:pt>
                <c:pt idx="113">
                  <c:v>3.0350099999999997E-4</c:v>
                </c:pt>
                <c:pt idx="114">
                  <c:v>3.070716E-4</c:v>
                </c:pt>
                <c:pt idx="115">
                  <c:v>3.0934380000000001E-4</c:v>
                </c:pt>
                <c:pt idx="116">
                  <c:v>3.1161600000000002E-4</c:v>
                </c:pt>
                <c:pt idx="117">
                  <c:v>3.1421280000000002E-4</c:v>
                </c:pt>
                <c:pt idx="118">
                  <c:v>3.1810800000000005E-4</c:v>
                </c:pt>
                <c:pt idx="119">
                  <c:v>3.2005559999999996E-4</c:v>
                </c:pt>
                <c:pt idx="120">
                  <c:v>3.2265240000000001E-4</c:v>
                </c:pt>
                <c:pt idx="121">
                  <c:v>3.2589840000000006E-4</c:v>
                </c:pt>
                <c:pt idx="122">
                  <c:v>3.2849520000000001E-4</c:v>
                </c:pt>
                <c:pt idx="123">
                  <c:v>3.3076740000000007E-4</c:v>
                </c:pt>
                <c:pt idx="124">
                  <c:v>3.3303959999999997E-4</c:v>
                </c:pt>
                <c:pt idx="125">
                  <c:v>3.3628560000000001E-4</c:v>
                </c:pt>
                <c:pt idx="126">
                  <c:v>3.3888240000000007E-4</c:v>
                </c:pt>
                <c:pt idx="127">
                  <c:v>3.4115460000000002E-4</c:v>
                </c:pt>
                <c:pt idx="128">
                  <c:v>3.450498E-4</c:v>
                </c:pt>
                <c:pt idx="129">
                  <c:v>3.4764660000000005E-4</c:v>
                </c:pt>
                <c:pt idx="130">
                  <c:v>3.4959420000000001E-4</c:v>
                </c:pt>
                <c:pt idx="131">
                  <c:v>3.5219100000000002E-4</c:v>
                </c:pt>
                <c:pt idx="132">
                  <c:v>3.557616E-4</c:v>
                </c:pt>
                <c:pt idx="133">
                  <c:v>3.5803379999999995E-4</c:v>
                </c:pt>
                <c:pt idx="134">
                  <c:v>3.6030600000000002E-4</c:v>
                </c:pt>
                <c:pt idx="135">
                  <c:v>3.6355200000000006E-4</c:v>
                </c:pt>
                <c:pt idx="136">
                  <c:v>3.664734E-4</c:v>
                </c:pt>
                <c:pt idx="137">
                  <c:v>3.6874560000000001E-4</c:v>
                </c:pt>
                <c:pt idx="138">
                  <c:v>3.7101780000000002E-4</c:v>
                </c:pt>
                <c:pt idx="139">
                  <c:v>3.7426380000000001E-4</c:v>
                </c:pt>
                <c:pt idx="140">
                  <c:v>3.7686060000000001E-4</c:v>
                </c:pt>
                <c:pt idx="141">
                  <c:v>3.7913280000000002E-4</c:v>
                </c:pt>
                <c:pt idx="142">
                  <c:v>3.8237880000000001E-4</c:v>
                </c:pt>
                <c:pt idx="143">
                  <c:v>3.8562479999999999E-4</c:v>
                </c:pt>
                <c:pt idx="144">
                  <c:v>3.8757240000000006E-4</c:v>
                </c:pt>
                <c:pt idx="145">
                  <c:v>3.8984460000000002E-4</c:v>
                </c:pt>
                <c:pt idx="146">
                  <c:v>3.9309060000000001E-4</c:v>
                </c:pt>
                <c:pt idx="147">
                  <c:v>3.96012E-4</c:v>
                </c:pt>
                <c:pt idx="148">
                  <c:v>3.9828419999999996E-4</c:v>
                </c:pt>
                <c:pt idx="149">
                  <c:v>4.0120560000000001E-4</c:v>
                </c:pt>
                <c:pt idx="150">
                  <c:v>4.0445160000000005E-4</c:v>
                </c:pt>
                <c:pt idx="151">
                  <c:v>4.0672380000000006E-4</c:v>
                </c:pt>
                <c:pt idx="152">
                  <c:v>4.0899600000000007E-4</c:v>
                </c:pt>
                <c:pt idx="153">
                  <c:v>4.1191740000000001E-4</c:v>
                </c:pt>
                <c:pt idx="154">
                  <c:v>4.1483879999999995E-4</c:v>
                </c:pt>
                <c:pt idx="155">
                  <c:v>4.1711100000000007E-4</c:v>
                </c:pt>
                <c:pt idx="156">
                  <c:v>4.1970780000000001E-4</c:v>
                </c:pt>
                <c:pt idx="157">
                  <c:v>4.2327839999999994E-4</c:v>
                </c:pt>
                <c:pt idx="158">
                  <c:v>4.2555059999999995E-4</c:v>
                </c:pt>
                <c:pt idx="159">
                  <c:v>4.2782279999999996E-4</c:v>
                </c:pt>
                <c:pt idx="160">
                  <c:v>4.310688E-4</c:v>
                </c:pt>
                <c:pt idx="161">
                  <c:v>4.3431480000000005E-4</c:v>
                </c:pt>
                <c:pt idx="162">
                  <c:v>4.3626240000000001E-4</c:v>
                </c:pt>
                <c:pt idx="163">
                  <c:v>4.3885920000000001E-4</c:v>
                </c:pt>
                <c:pt idx="164">
                  <c:v>4.4242980000000004E-4</c:v>
                </c:pt>
                <c:pt idx="165">
                  <c:v>4.44702E-4</c:v>
                </c:pt>
                <c:pt idx="166">
                  <c:v>4.4697420000000001E-4</c:v>
                </c:pt>
                <c:pt idx="167">
                  <c:v>4.4957100000000006E-4</c:v>
                </c:pt>
                <c:pt idx="168">
                  <c:v>4.52817E-4</c:v>
                </c:pt>
                <c:pt idx="169">
                  <c:v>4.5508920000000001E-4</c:v>
                </c:pt>
                <c:pt idx="170">
                  <c:v>4.576859999999999E-4</c:v>
                </c:pt>
                <c:pt idx="171">
                  <c:v>4.6125659999999999E-4</c:v>
                </c:pt>
                <c:pt idx="172">
                  <c:v>4.635288E-4</c:v>
                </c:pt>
                <c:pt idx="173">
                  <c:v>4.6580100000000001E-4</c:v>
                </c:pt>
                <c:pt idx="174">
                  <c:v>4.6839780000000006E-4</c:v>
                </c:pt>
                <c:pt idx="175">
                  <c:v>4.719684000000001E-4</c:v>
                </c:pt>
                <c:pt idx="176">
                  <c:v>4.7424060000000006E-4</c:v>
                </c:pt>
                <c:pt idx="177">
                  <c:v>4.7651280000000006E-4</c:v>
                </c:pt>
                <c:pt idx="178">
                  <c:v>4.8008339999999999E-4</c:v>
                </c:pt>
                <c:pt idx="179">
                  <c:v>4.8300479999999999E-4</c:v>
                </c:pt>
                <c:pt idx="180">
                  <c:v>4.8495240000000006E-4</c:v>
                </c:pt>
                <c:pt idx="181">
                  <c:v>4.8722460000000006E-4</c:v>
                </c:pt>
                <c:pt idx="182">
                  <c:v>4.9047060000000011E-4</c:v>
                </c:pt>
                <c:pt idx="183">
                  <c:v>4.9306739999999995E-4</c:v>
                </c:pt>
                <c:pt idx="184">
                  <c:v>4.9533960000000001E-4</c:v>
                </c:pt>
                <c:pt idx="185">
                  <c:v>4.9858560000000005E-4</c:v>
                </c:pt>
                <c:pt idx="186">
                  <c:v>5.018316000000001E-4</c:v>
                </c:pt>
                <c:pt idx="187">
                  <c:v>5.0377920000000006E-4</c:v>
                </c:pt>
                <c:pt idx="188">
                  <c:v>5.06376E-4</c:v>
                </c:pt>
                <c:pt idx="189">
                  <c:v>5.0962199999999994E-4</c:v>
                </c:pt>
                <c:pt idx="190">
                  <c:v>5.122188E-4</c:v>
                </c:pt>
                <c:pt idx="191">
                  <c:v>5.1449100000000006E-4</c:v>
                </c:pt>
                <c:pt idx="192">
                  <c:v>5.177370000000001E-4</c:v>
                </c:pt>
                <c:pt idx="193">
                  <c:v>5.2098300000000004E-4</c:v>
                </c:pt>
                <c:pt idx="194">
                  <c:v>5.2293059999999989E-4</c:v>
                </c:pt>
                <c:pt idx="195">
                  <c:v>5.2552740000000005E-4</c:v>
                </c:pt>
                <c:pt idx="196">
                  <c:v>5.284488000000001E-4</c:v>
                </c:pt>
                <c:pt idx="197">
                  <c:v>5.3104560000000005E-4</c:v>
                </c:pt>
                <c:pt idx="198">
                  <c:v>5.3331780000000001E-4</c:v>
                </c:pt>
                <c:pt idx="199">
                  <c:v>5.3623920000000005E-4</c:v>
                </c:pt>
                <c:pt idx="200">
                  <c:v>5.3948519999999988E-4</c:v>
                </c:pt>
                <c:pt idx="201">
                  <c:v>5.4175739999999994E-4</c:v>
                </c:pt>
                <c:pt idx="202">
                  <c:v>5.4402960000000001E-4</c:v>
                </c:pt>
                <c:pt idx="203">
                  <c:v>5.4727560000000005E-4</c:v>
                </c:pt>
                <c:pt idx="204">
                  <c:v>5.5052160000000009E-4</c:v>
                </c:pt>
                <c:pt idx="205">
                  <c:v>5.5246919999999995E-4</c:v>
                </c:pt>
                <c:pt idx="206">
                  <c:v>5.5539059999999999E-4</c:v>
                </c:pt>
                <c:pt idx="207">
                  <c:v>5.5863660000000004E-4</c:v>
                </c:pt>
                <c:pt idx="208">
                  <c:v>5.6090879999999999E-4</c:v>
                </c:pt>
                <c:pt idx="209">
                  <c:v>5.6318099999999995E-4</c:v>
                </c:pt>
                <c:pt idx="210">
                  <c:v>5.661024E-4</c:v>
                </c:pt>
                <c:pt idx="211">
                  <c:v>5.6902380000000005E-4</c:v>
                </c:pt>
                <c:pt idx="212">
                  <c:v>5.7129600000000011E-4</c:v>
                </c:pt>
                <c:pt idx="213">
                  <c:v>5.7389279999999995E-4</c:v>
                </c:pt>
                <c:pt idx="214">
                  <c:v>5.771388000000001E-4</c:v>
                </c:pt>
                <c:pt idx="215">
                  <c:v>5.8006020000000004E-4</c:v>
                </c:pt>
                <c:pt idx="216">
                  <c:v>5.820078E-4</c:v>
                </c:pt>
                <c:pt idx="217">
                  <c:v>5.8492920000000005E-4</c:v>
                </c:pt>
                <c:pt idx="218">
                  <c:v>5.8849979999999998E-4</c:v>
                </c:pt>
                <c:pt idx="219">
                  <c:v>5.9077200000000004E-4</c:v>
                </c:pt>
                <c:pt idx="220">
                  <c:v>5.930442E-4</c:v>
                </c:pt>
                <c:pt idx="221">
                  <c:v>5.9629020000000004E-4</c:v>
                </c:pt>
                <c:pt idx="222">
                  <c:v>5.9888699999999999E-4</c:v>
                </c:pt>
                <c:pt idx="223">
                  <c:v>6.0115920000000005E-4</c:v>
                </c:pt>
                <c:pt idx="224">
                  <c:v>6.0375600000000011E-4</c:v>
                </c:pt>
                <c:pt idx="225">
                  <c:v>6.0700199999999993E-4</c:v>
                </c:pt>
                <c:pt idx="226">
                  <c:v>6.0959879999999999E-4</c:v>
                </c:pt>
                <c:pt idx="227">
                  <c:v>6.1154640000000006E-4</c:v>
                </c:pt>
                <c:pt idx="228">
                  <c:v>6.1511700000000009E-4</c:v>
                </c:pt>
                <c:pt idx="229">
                  <c:v>6.1803840000000014E-4</c:v>
                </c:pt>
                <c:pt idx="230">
                  <c:v>6.1998599999999989E-4</c:v>
                </c:pt>
                <c:pt idx="231">
                  <c:v>6.2258280000000005E-4</c:v>
                </c:pt>
                <c:pt idx="232">
                  <c:v>6.2582879999999999E-4</c:v>
                </c:pt>
                <c:pt idx="233">
                  <c:v>6.2842560000000004E-4</c:v>
                </c:pt>
                <c:pt idx="234">
                  <c:v>6.3102239999999999E-4</c:v>
                </c:pt>
                <c:pt idx="235">
                  <c:v>6.3426839999999993E-4</c:v>
                </c:pt>
                <c:pt idx="236">
                  <c:v>6.3718979999999998E-4</c:v>
                </c:pt>
                <c:pt idx="237">
                  <c:v>6.3946199999999993E-4</c:v>
                </c:pt>
                <c:pt idx="238">
                  <c:v>6.4173419999999999E-4</c:v>
                </c:pt>
                <c:pt idx="239">
                  <c:v>6.4465560000000004E-4</c:v>
                </c:pt>
                <c:pt idx="240">
                  <c:v>6.4757700000000009E-4</c:v>
                </c:pt>
                <c:pt idx="241">
                  <c:v>6.4952460000000005E-4</c:v>
                </c:pt>
                <c:pt idx="242">
                  <c:v>6.5244599999999999E-4</c:v>
                </c:pt>
                <c:pt idx="243">
                  <c:v>6.5601660000000003E-4</c:v>
                </c:pt>
                <c:pt idx="244">
                  <c:v>6.5828880000000009E-4</c:v>
                </c:pt>
                <c:pt idx="245">
                  <c:v>6.6023639999999995E-4</c:v>
                </c:pt>
                <c:pt idx="246">
                  <c:v>6.6380699999999987E-4</c:v>
                </c:pt>
                <c:pt idx="247">
                  <c:v>6.6672839999999992E-4</c:v>
                </c:pt>
                <c:pt idx="248">
                  <c:v>6.6900060000000009E-4</c:v>
                </c:pt>
                <c:pt idx="249">
                  <c:v>6.7192200000000004E-4</c:v>
                </c:pt>
                <c:pt idx="250">
                  <c:v>6.7516800000000008E-4</c:v>
                </c:pt>
                <c:pt idx="251">
                  <c:v>6.7711560000000004E-4</c:v>
                </c:pt>
                <c:pt idx="252">
                  <c:v>6.7938779999999999E-4</c:v>
                </c:pt>
                <c:pt idx="253">
                  <c:v>6.8263380000000004E-4</c:v>
                </c:pt>
                <c:pt idx="254">
                  <c:v>6.8555519999999998E-4</c:v>
                </c:pt>
                <c:pt idx="255">
                  <c:v>6.8750279999999994E-4</c:v>
                </c:pt>
                <c:pt idx="256">
                  <c:v>6.9042419999999999E-4</c:v>
                </c:pt>
                <c:pt idx="257">
                  <c:v>6.9399480000000003E-4</c:v>
                </c:pt>
                <c:pt idx="258">
                  <c:v>6.9594239999999999E-4</c:v>
                </c:pt>
                <c:pt idx="259">
                  <c:v>6.9821460000000005E-4</c:v>
                </c:pt>
                <c:pt idx="260">
                  <c:v>7.011360000000001E-4</c:v>
                </c:pt>
                <c:pt idx="261">
                  <c:v>7.0438200000000003E-4</c:v>
                </c:pt>
                <c:pt idx="262">
                  <c:v>7.0697879999999998E-4</c:v>
                </c:pt>
                <c:pt idx="263">
                  <c:v>7.0957559999999993E-4</c:v>
                </c:pt>
                <c:pt idx="264">
                  <c:v>7.1282159999999997E-4</c:v>
                </c:pt>
                <c:pt idx="265">
                  <c:v>7.1509380000000014E-4</c:v>
                </c:pt>
                <c:pt idx="266">
                  <c:v>7.173660000000001E-4</c:v>
                </c:pt>
                <c:pt idx="267">
                  <c:v>7.2028739999999993E-4</c:v>
                </c:pt>
                <c:pt idx="268">
                  <c:v>7.2353339999999997E-4</c:v>
                </c:pt>
                <c:pt idx="269">
                  <c:v>7.2580560000000004E-4</c:v>
                </c:pt>
                <c:pt idx="270">
                  <c:v>7.280778000000001E-4</c:v>
                </c:pt>
                <c:pt idx="271">
                  <c:v>7.3132379999999992E-4</c:v>
                </c:pt>
                <c:pt idx="272">
                  <c:v>7.3424520000000019E-4</c:v>
                </c:pt>
                <c:pt idx="273">
                  <c:v>7.3619279999999994E-4</c:v>
                </c:pt>
                <c:pt idx="274">
                  <c:v>7.3878959999999999E-4</c:v>
                </c:pt>
                <c:pt idx="275">
                  <c:v>7.4236020000000003E-4</c:v>
                </c:pt>
                <c:pt idx="276">
                  <c:v>7.4495700000000008E-4</c:v>
                </c:pt>
                <c:pt idx="277">
                  <c:v>7.4722920000000004E-4</c:v>
                </c:pt>
                <c:pt idx="278">
                  <c:v>7.5047519999999997E-4</c:v>
                </c:pt>
                <c:pt idx="279">
                  <c:v>7.5339660000000002E-4</c:v>
                </c:pt>
                <c:pt idx="280">
                  <c:v>7.5566879999999998E-4</c:v>
                </c:pt>
                <c:pt idx="281">
                  <c:v>7.5794100000000004E-4</c:v>
                </c:pt>
                <c:pt idx="282">
                  <c:v>7.6151160000000008E-4</c:v>
                </c:pt>
                <c:pt idx="283">
                  <c:v>7.6378379999999992E-4</c:v>
                </c:pt>
                <c:pt idx="284">
                  <c:v>7.6573139999999999E-4</c:v>
                </c:pt>
                <c:pt idx="285">
                  <c:v>7.6930200000000003E-4</c:v>
                </c:pt>
                <c:pt idx="286">
                  <c:v>7.7222340000000008E-4</c:v>
                </c:pt>
                <c:pt idx="287">
                  <c:v>7.7449560000000003E-4</c:v>
                </c:pt>
                <c:pt idx="288">
                  <c:v>7.7676779999999999E-4</c:v>
                </c:pt>
                <c:pt idx="289">
                  <c:v>7.8001380000000014E-4</c:v>
                </c:pt>
                <c:pt idx="290">
                  <c:v>7.8293519999999997E-4</c:v>
                </c:pt>
                <c:pt idx="291">
                  <c:v>7.8520740000000003E-4</c:v>
                </c:pt>
                <c:pt idx="292">
                  <c:v>7.8812879999999997E-4</c:v>
                </c:pt>
                <c:pt idx="293">
                  <c:v>7.9137479999999991E-4</c:v>
                </c:pt>
                <c:pt idx="294">
                  <c:v>7.9364700000000008E-4</c:v>
                </c:pt>
                <c:pt idx="295">
                  <c:v>7.9559460000000004E-4</c:v>
                </c:pt>
                <c:pt idx="296">
                  <c:v>7.9884060000000008E-4</c:v>
                </c:pt>
                <c:pt idx="297">
                  <c:v>8.0176200000000013E-4</c:v>
                </c:pt>
                <c:pt idx="298">
                  <c:v>8.0370959999999999E-4</c:v>
                </c:pt>
                <c:pt idx="299">
                  <c:v>8.0695560000000003E-4</c:v>
                </c:pt>
                <c:pt idx="300">
                  <c:v>8.1020159999999986E-4</c:v>
                </c:pt>
                <c:pt idx="301">
                  <c:v>8.1247380000000003E-4</c:v>
                </c:pt>
                <c:pt idx="302">
                  <c:v>8.1474600000000009E-4</c:v>
                </c:pt>
                <c:pt idx="303">
                  <c:v>8.1766740000000003E-4</c:v>
                </c:pt>
                <c:pt idx="304">
                  <c:v>8.2091340000000007E-4</c:v>
                </c:pt>
                <c:pt idx="305">
                  <c:v>8.2318559999999992E-4</c:v>
                </c:pt>
                <c:pt idx="306">
                  <c:v>8.2578240000000008E-4</c:v>
                </c:pt>
                <c:pt idx="307">
                  <c:v>8.2935300000000001E-4</c:v>
                </c:pt>
                <c:pt idx="308">
                  <c:v>8.3130059999999997E-4</c:v>
                </c:pt>
                <c:pt idx="309">
                  <c:v>8.3389740000000003E-4</c:v>
                </c:pt>
                <c:pt idx="310">
                  <c:v>8.3681879999999986E-4</c:v>
                </c:pt>
                <c:pt idx="311">
                  <c:v>8.4006480000000001E-4</c:v>
                </c:pt>
                <c:pt idx="312">
                  <c:v>8.4201239999999998E-4</c:v>
                </c:pt>
                <c:pt idx="313">
                  <c:v>8.4428459999999993E-4</c:v>
                </c:pt>
                <c:pt idx="314">
                  <c:v>8.4817979999999996E-4</c:v>
                </c:pt>
                <c:pt idx="315">
                  <c:v>8.5045200000000013E-4</c:v>
                </c:pt>
                <c:pt idx="316">
                  <c:v>8.5239959999999998E-4</c:v>
                </c:pt>
                <c:pt idx="317">
                  <c:v>8.5532100000000003E-4</c:v>
                </c:pt>
                <c:pt idx="318">
                  <c:v>8.5889160000000007E-4</c:v>
                </c:pt>
                <c:pt idx="319">
                  <c:v>8.6116379999999992E-4</c:v>
                </c:pt>
                <c:pt idx="320">
                  <c:v>8.6343600000000009E-4</c:v>
                </c:pt>
                <c:pt idx="321">
                  <c:v>8.6668200000000013E-4</c:v>
                </c:pt>
                <c:pt idx="322">
                  <c:v>8.6927879999999986E-4</c:v>
                </c:pt>
                <c:pt idx="323">
                  <c:v>8.7155100000000014E-4</c:v>
                </c:pt>
                <c:pt idx="324">
                  <c:v>8.7447239999999997E-4</c:v>
                </c:pt>
                <c:pt idx="325">
                  <c:v>8.7739379999999991E-4</c:v>
                </c:pt>
                <c:pt idx="326">
                  <c:v>8.7999059999999997E-4</c:v>
                </c:pt>
                <c:pt idx="327">
                  <c:v>8.8226280000000003E-4</c:v>
                </c:pt>
                <c:pt idx="328">
                  <c:v>8.8583339999999996E-4</c:v>
                </c:pt>
                <c:pt idx="329">
                  <c:v>8.887547999999999E-4</c:v>
                </c:pt>
                <c:pt idx="330">
                  <c:v>8.9037779999999987E-4</c:v>
                </c:pt>
                <c:pt idx="331">
                  <c:v>8.9297459999999993E-4</c:v>
                </c:pt>
                <c:pt idx="332">
                  <c:v>8.9654520000000007E-4</c:v>
                </c:pt>
                <c:pt idx="333">
                  <c:v>8.9914200000000013E-4</c:v>
                </c:pt>
                <c:pt idx="334">
                  <c:v>9.0141419999999997E-4</c:v>
                </c:pt>
                <c:pt idx="335">
                  <c:v>9.0433560000000013E-4</c:v>
                </c:pt>
                <c:pt idx="336">
                  <c:v>9.0758159999999996E-4</c:v>
                </c:pt>
                <c:pt idx="337">
                  <c:v>9.0985379999999991E-4</c:v>
                </c:pt>
                <c:pt idx="338">
                  <c:v>9.1212600000000008E-4</c:v>
                </c:pt>
                <c:pt idx="339">
                  <c:v>9.153719999999998E-4</c:v>
                </c:pt>
                <c:pt idx="340">
                  <c:v>9.1796880000000007E-4</c:v>
                </c:pt>
                <c:pt idx="341">
                  <c:v>9.2024099999999981E-4</c:v>
                </c:pt>
                <c:pt idx="342">
                  <c:v>9.2316239999999997E-4</c:v>
                </c:pt>
                <c:pt idx="343">
                  <c:v>9.267329999999999E-4</c:v>
                </c:pt>
                <c:pt idx="344">
                  <c:v>9.2868060000000007E-4</c:v>
                </c:pt>
                <c:pt idx="345">
                  <c:v>9.3095280000000003E-4</c:v>
                </c:pt>
                <c:pt idx="346">
                  <c:v>9.3419879999999986E-4</c:v>
                </c:pt>
                <c:pt idx="347">
                  <c:v>9.3712020000000023E-4</c:v>
                </c:pt>
                <c:pt idx="348">
                  <c:v>9.3939239999999997E-4</c:v>
                </c:pt>
                <c:pt idx="349">
                  <c:v>9.4231380000000002E-4</c:v>
                </c:pt>
                <c:pt idx="350">
                  <c:v>9.4523520000000007E-4</c:v>
                </c:pt>
                <c:pt idx="351">
                  <c:v>9.4750739999999991E-4</c:v>
                </c:pt>
                <c:pt idx="352">
                  <c:v>9.5010420000000019E-4</c:v>
                </c:pt>
                <c:pt idx="353">
                  <c:v>9.5302560000000013E-4</c:v>
                </c:pt>
                <c:pt idx="354">
                  <c:v>9.5594699999999996E-4</c:v>
                </c:pt>
                <c:pt idx="355">
                  <c:v>9.5789460000000003E-4</c:v>
                </c:pt>
                <c:pt idx="356">
                  <c:v>9.6114059999999986E-4</c:v>
                </c:pt>
                <c:pt idx="357">
                  <c:v>9.643865999999999E-4</c:v>
                </c:pt>
                <c:pt idx="358">
                  <c:v>9.6665879999999985E-4</c:v>
                </c:pt>
                <c:pt idx="359">
                  <c:v>9.6860640000000003E-4</c:v>
                </c:pt>
                <c:pt idx="360">
                  <c:v>9.7152780000000019E-4</c:v>
                </c:pt>
                <c:pt idx="361">
                  <c:v>9.75423E-4</c:v>
                </c:pt>
                <c:pt idx="362">
                  <c:v>9.7737059999999996E-4</c:v>
                </c:pt>
                <c:pt idx="363">
                  <c:v>9.7996739999999991E-4</c:v>
                </c:pt>
                <c:pt idx="364">
                  <c:v>9.8321340000000028E-4</c:v>
                </c:pt>
                <c:pt idx="365">
                  <c:v>9.8581020000000001E-4</c:v>
                </c:pt>
                <c:pt idx="366">
                  <c:v>9.8808240000000007E-4</c:v>
                </c:pt>
                <c:pt idx="367">
                  <c:v>9.9067920000000002E-4</c:v>
                </c:pt>
                <c:pt idx="368">
                  <c:v>9.9392520000000017E-4</c:v>
                </c:pt>
                <c:pt idx="369">
                  <c:v>9.9619740000000023E-4</c:v>
                </c:pt>
                <c:pt idx="370">
                  <c:v>9.9846959999999986E-4</c:v>
                </c:pt>
                <c:pt idx="371">
                  <c:v>1.0023648000000002E-3</c:v>
                </c:pt>
                <c:pt idx="372">
                  <c:v>1.0046370000000001E-3</c:v>
                </c:pt>
                <c:pt idx="373">
                  <c:v>1.0065845999999998E-3</c:v>
                </c:pt>
                <c:pt idx="374">
                  <c:v>1.0095060000000001E-3</c:v>
                </c:pt>
                <c:pt idx="375">
                  <c:v>1.0130765999999999E-3</c:v>
                </c:pt>
                <c:pt idx="376">
                  <c:v>1.0153488000000002E-3</c:v>
                </c:pt>
                <c:pt idx="377">
                  <c:v>1.0179455999999999E-3</c:v>
                </c:pt>
                <c:pt idx="378">
                  <c:v>1.020867E-3</c:v>
                </c:pt>
                <c:pt idx="379">
                  <c:v>1.0234638000000001E-3</c:v>
                </c:pt>
                <c:pt idx="380">
                  <c:v>1.0260605999999999E-3</c:v>
                </c:pt>
                <c:pt idx="381">
                  <c:v>1.0283328000000001E-3</c:v>
                </c:pt>
                <c:pt idx="382">
                  <c:v>1.0315788000000001E-3</c:v>
                </c:pt>
                <c:pt idx="383">
                  <c:v>1.0341756E-3</c:v>
                </c:pt>
                <c:pt idx="384">
                  <c:v>1.0364478000000001E-3</c:v>
                </c:pt>
                <c:pt idx="385">
                  <c:v>1.0400184000000001E-3</c:v>
                </c:pt>
                <c:pt idx="386">
                  <c:v>1.0429398000000002E-3</c:v>
                </c:pt>
                <c:pt idx="387">
                  <c:v>1.0448873999999999E-3</c:v>
                </c:pt>
                <c:pt idx="388">
                  <c:v>1.0471596E-3</c:v>
                </c:pt>
                <c:pt idx="389">
                  <c:v>1.0507302E-3</c:v>
                </c:pt>
                <c:pt idx="390">
                  <c:v>1.0536516000000001E-3</c:v>
                </c:pt>
                <c:pt idx="391">
                  <c:v>1.0555992E-3</c:v>
                </c:pt>
                <c:pt idx="392">
                  <c:v>1.0585205999999998E-3</c:v>
                </c:pt>
                <c:pt idx="393">
                  <c:v>1.0617666000000002E-3</c:v>
                </c:pt>
                <c:pt idx="394">
                  <c:v>1.0640388000000001E-3</c:v>
                </c:pt>
                <c:pt idx="395">
                  <c:v>1.0663110000000001E-3</c:v>
                </c:pt>
                <c:pt idx="396">
                  <c:v>1.0695570000000001E-3</c:v>
                </c:pt>
                <c:pt idx="397">
                  <c:v>1.0721537999999998E-3</c:v>
                </c:pt>
                <c:pt idx="398">
                  <c:v>1.0744260000000001E-3</c:v>
                </c:pt>
                <c:pt idx="399">
                  <c:v>1.077672E-3</c:v>
                </c:pt>
                <c:pt idx="400">
                  <c:v>1.0809180000000002E-3</c:v>
                </c:pt>
                <c:pt idx="401">
                  <c:v>1.0828655999999999E-3</c:v>
                </c:pt>
                <c:pt idx="402">
                  <c:v>1.0851378E-3</c:v>
                </c:pt>
                <c:pt idx="403">
                  <c:v>1.0883838000000001E-3</c:v>
                </c:pt>
                <c:pt idx="404">
                  <c:v>1.0916297999999998E-3</c:v>
                </c:pt>
                <c:pt idx="405">
                  <c:v>1.0935774E-3</c:v>
                </c:pt>
                <c:pt idx="406">
                  <c:v>1.0964987999999998E-3</c:v>
                </c:pt>
                <c:pt idx="407">
                  <c:v>1.0997448E-3</c:v>
                </c:pt>
                <c:pt idx="408">
                  <c:v>1.1016924E-3</c:v>
                </c:pt>
                <c:pt idx="409">
                  <c:v>1.1042892000000001E-3</c:v>
                </c:pt>
                <c:pt idx="410">
                  <c:v>1.1072106000000002E-3</c:v>
                </c:pt>
                <c:pt idx="411">
                  <c:v>1.1101320000000002E-3</c:v>
                </c:pt>
                <c:pt idx="412">
                  <c:v>1.1120796E-3</c:v>
                </c:pt>
                <c:pt idx="413">
                  <c:v>1.115001E-3</c:v>
                </c:pt>
                <c:pt idx="414">
                  <c:v>1.1185716E-3</c:v>
                </c:pt>
                <c:pt idx="415">
                  <c:v>1.1208438000000001E-3</c:v>
                </c:pt>
                <c:pt idx="416">
                  <c:v>1.123116E-3</c:v>
                </c:pt>
                <c:pt idx="417">
                  <c:v>1.1257127999999999E-3</c:v>
                </c:pt>
                <c:pt idx="418">
                  <c:v>1.129608E-3</c:v>
                </c:pt>
                <c:pt idx="419">
                  <c:v>1.1315556E-3</c:v>
                </c:pt>
                <c:pt idx="420">
                  <c:v>1.1341524E-3</c:v>
                </c:pt>
                <c:pt idx="421">
                  <c:v>1.1373984000000001E-3</c:v>
                </c:pt>
                <c:pt idx="422">
                  <c:v>1.1399952000000001E-3</c:v>
                </c:pt>
                <c:pt idx="423">
                  <c:v>1.1422673999999999E-3</c:v>
                </c:pt>
                <c:pt idx="424">
                  <c:v>1.1445396E-3</c:v>
                </c:pt>
                <c:pt idx="425">
                  <c:v>1.1477855999999999E-3</c:v>
                </c:pt>
                <c:pt idx="426">
                  <c:v>1.1503824000000001E-3</c:v>
                </c:pt>
                <c:pt idx="427">
                  <c:v>1.1526546000000001E-3</c:v>
                </c:pt>
                <c:pt idx="428">
                  <c:v>1.1562252000000002E-3</c:v>
                </c:pt>
                <c:pt idx="429">
                  <c:v>1.1591465999999998E-3</c:v>
                </c:pt>
                <c:pt idx="430">
                  <c:v>1.1610942000000002E-3</c:v>
                </c:pt>
                <c:pt idx="431">
                  <c:v>1.1636909999999999E-3</c:v>
                </c:pt>
                <c:pt idx="432">
                  <c:v>1.1672615999999999E-3</c:v>
                </c:pt>
                <c:pt idx="433">
                  <c:v>1.1695338E-3</c:v>
                </c:pt>
                <c:pt idx="434">
                  <c:v>1.1718059999999998E-3</c:v>
                </c:pt>
                <c:pt idx="435">
                  <c:v>1.1750519999999998E-3</c:v>
                </c:pt>
                <c:pt idx="436">
                  <c:v>1.1779734E-3</c:v>
                </c:pt>
                <c:pt idx="437">
                  <c:v>1.1802455999999999E-3</c:v>
                </c:pt>
                <c:pt idx="438">
                  <c:v>1.1825178E-3</c:v>
                </c:pt>
                <c:pt idx="439">
                  <c:v>1.1857638000000001E-3</c:v>
                </c:pt>
                <c:pt idx="440">
                  <c:v>1.1883606000000001E-3</c:v>
                </c:pt>
                <c:pt idx="441">
                  <c:v>1.1906328000000001E-3</c:v>
                </c:pt>
                <c:pt idx="442">
                  <c:v>1.1938788000000003E-3</c:v>
                </c:pt>
                <c:pt idx="443">
                  <c:v>1.1971248000000002E-3</c:v>
                </c:pt>
                <c:pt idx="444">
                  <c:v>1.1989419991360693E-3</c:v>
                </c:pt>
              </c:numCache>
            </c:numRef>
          </c:xVal>
          <c:yVal>
            <c:numRef>
              <c:f>'plaster 8.1_3'!$G$9:$G$492</c:f>
              <c:numCache>
                <c:formatCode>General</c:formatCode>
                <c:ptCount val="484"/>
                <c:pt idx="0">
                  <c:v>0</c:v>
                </c:pt>
                <c:pt idx="1">
                  <c:v>7.6875506097081811E-2</c:v>
                </c:pt>
                <c:pt idx="2">
                  <c:v>5.1250337398054548E-2</c:v>
                </c:pt>
                <c:pt idx="3">
                  <c:v>6.4062921747568169E-2</c:v>
                </c:pt>
                <c:pt idx="4">
                  <c:v>6.4062921747568169E-2</c:v>
                </c:pt>
                <c:pt idx="5">
                  <c:v>6.4062921747568169E-2</c:v>
                </c:pt>
                <c:pt idx="6">
                  <c:v>3.8437753048540906E-2</c:v>
                </c:pt>
                <c:pt idx="7">
                  <c:v>6.4062921747568169E-2</c:v>
                </c:pt>
                <c:pt idx="8">
                  <c:v>0.11531325914562271</c:v>
                </c:pt>
                <c:pt idx="9">
                  <c:v>0.11531325914562271</c:v>
                </c:pt>
                <c:pt idx="10">
                  <c:v>0.11531325914562271</c:v>
                </c:pt>
                <c:pt idx="11">
                  <c:v>0.12812584349513634</c:v>
                </c:pt>
                <c:pt idx="12">
                  <c:v>0.11531325914562271</c:v>
                </c:pt>
                <c:pt idx="13">
                  <c:v>0.15375101219416362</c:v>
                </c:pt>
                <c:pt idx="14">
                  <c:v>0.15375101219416362</c:v>
                </c:pt>
                <c:pt idx="15">
                  <c:v>0.17937618089319088</c:v>
                </c:pt>
                <c:pt idx="16">
                  <c:v>0.16656359654367722</c:v>
                </c:pt>
                <c:pt idx="17">
                  <c:v>0.17937618089319088</c:v>
                </c:pt>
                <c:pt idx="18">
                  <c:v>0.19218876524270456</c:v>
                </c:pt>
                <c:pt idx="19">
                  <c:v>0.17937618089319088</c:v>
                </c:pt>
                <c:pt idx="20">
                  <c:v>0.21781393394173174</c:v>
                </c:pt>
                <c:pt idx="21">
                  <c:v>0.2434391026407591</c:v>
                </c:pt>
                <c:pt idx="22">
                  <c:v>0.23062651829124542</c:v>
                </c:pt>
                <c:pt idx="23">
                  <c:v>0.23062651829124542</c:v>
                </c:pt>
                <c:pt idx="24">
                  <c:v>0.25625168699027268</c:v>
                </c:pt>
                <c:pt idx="25">
                  <c:v>0.25625168699027268</c:v>
                </c:pt>
                <c:pt idx="26">
                  <c:v>0.28187685568929999</c:v>
                </c:pt>
                <c:pt idx="27">
                  <c:v>0.30750202438832724</c:v>
                </c:pt>
                <c:pt idx="28">
                  <c:v>0.28187685568929999</c:v>
                </c:pt>
                <c:pt idx="29">
                  <c:v>0.30750202438832724</c:v>
                </c:pt>
                <c:pt idx="30">
                  <c:v>0.30750202438832724</c:v>
                </c:pt>
                <c:pt idx="31">
                  <c:v>0.3203146087378409</c:v>
                </c:pt>
                <c:pt idx="32">
                  <c:v>0.3459397774368681</c:v>
                </c:pt>
                <c:pt idx="33">
                  <c:v>0.3459397774368681</c:v>
                </c:pt>
                <c:pt idx="34">
                  <c:v>0.33312719308735445</c:v>
                </c:pt>
                <c:pt idx="35">
                  <c:v>0.3459397774368681</c:v>
                </c:pt>
                <c:pt idx="36">
                  <c:v>0.37156494613589536</c:v>
                </c:pt>
                <c:pt idx="37">
                  <c:v>0.39719011483492261</c:v>
                </c:pt>
                <c:pt idx="38">
                  <c:v>0.39719011483492261</c:v>
                </c:pt>
                <c:pt idx="39">
                  <c:v>0.42281528353394993</c:v>
                </c:pt>
                <c:pt idx="40">
                  <c:v>0.44844045223297724</c:v>
                </c:pt>
                <c:pt idx="41">
                  <c:v>0.44844045223297724</c:v>
                </c:pt>
                <c:pt idx="42">
                  <c:v>0.42281528353394993</c:v>
                </c:pt>
                <c:pt idx="43">
                  <c:v>0.46125303658249084</c:v>
                </c:pt>
                <c:pt idx="44">
                  <c:v>0.49969078963103175</c:v>
                </c:pt>
                <c:pt idx="45">
                  <c:v>0.46125303658249084</c:v>
                </c:pt>
                <c:pt idx="46">
                  <c:v>0.48687820528151821</c:v>
                </c:pt>
                <c:pt idx="47">
                  <c:v>0.49969078963103175</c:v>
                </c:pt>
                <c:pt idx="48">
                  <c:v>0.49969078963103175</c:v>
                </c:pt>
                <c:pt idx="49">
                  <c:v>0.52531595833005917</c:v>
                </c:pt>
                <c:pt idx="50">
                  <c:v>0.53812854267957266</c:v>
                </c:pt>
                <c:pt idx="51">
                  <c:v>0.51250337398054535</c:v>
                </c:pt>
                <c:pt idx="52">
                  <c:v>0.55094112702908626</c:v>
                </c:pt>
                <c:pt idx="53">
                  <c:v>0.55094112702908626</c:v>
                </c:pt>
                <c:pt idx="54">
                  <c:v>0.58937888007762718</c:v>
                </c:pt>
                <c:pt idx="55">
                  <c:v>0.602191464427141</c:v>
                </c:pt>
                <c:pt idx="56">
                  <c:v>0.57656629572811346</c:v>
                </c:pt>
                <c:pt idx="57">
                  <c:v>0.61500404877665449</c:v>
                </c:pt>
                <c:pt idx="58">
                  <c:v>0.6406292174756818</c:v>
                </c:pt>
                <c:pt idx="59">
                  <c:v>0.6406292174756818</c:v>
                </c:pt>
                <c:pt idx="60">
                  <c:v>0.6534418018251954</c:v>
                </c:pt>
                <c:pt idx="61">
                  <c:v>0.6406292174756818</c:v>
                </c:pt>
                <c:pt idx="62">
                  <c:v>0.6534418018251954</c:v>
                </c:pt>
                <c:pt idx="63">
                  <c:v>0.6790669705242226</c:v>
                </c:pt>
                <c:pt idx="64">
                  <c:v>0.71750472357276351</c:v>
                </c:pt>
                <c:pt idx="65">
                  <c:v>0.6918795548737362</c:v>
                </c:pt>
                <c:pt idx="66">
                  <c:v>0.70469213922325002</c:v>
                </c:pt>
                <c:pt idx="67">
                  <c:v>0.73031730792227723</c:v>
                </c:pt>
                <c:pt idx="68">
                  <c:v>0.73031730792227723</c:v>
                </c:pt>
                <c:pt idx="69">
                  <c:v>0.75594247662130443</c:v>
                </c:pt>
                <c:pt idx="70">
                  <c:v>0.73031730792227723</c:v>
                </c:pt>
                <c:pt idx="71">
                  <c:v>0.78156764532033174</c:v>
                </c:pt>
                <c:pt idx="72">
                  <c:v>0.78156764532033174</c:v>
                </c:pt>
                <c:pt idx="73">
                  <c:v>0.79438022966984523</c:v>
                </c:pt>
                <c:pt idx="74">
                  <c:v>0.80719281401935905</c:v>
                </c:pt>
                <c:pt idx="75">
                  <c:v>0.79438022966984523</c:v>
                </c:pt>
                <c:pt idx="76">
                  <c:v>0.84563056706789985</c:v>
                </c:pt>
                <c:pt idx="77">
                  <c:v>0.84563056706789985</c:v>
                </c:pt>
                <c:pt idx="78">
                  <c:v>0.85844315141741345</c:v>
                </c:pt>
                <c:pt idx="79">
                  <c:v>0.89688090446595448</c:v>
                </c:pt>
                <c:pt idx="80">
                  <c:v>0.87125573576692694</c:v>
                </c:pt>
                <c:pt idx="81">
                  <c:v>0.89688090446595448</c:v>
                </c:pt>
                <c:pt idx="82">
                  <c:v>0.90969348881546808</c:v>
                </c:pt>
                <c:pt idx="83">
                  <c:v>0.90969348881546808</c:v>
                </c:pt>
                <c:pt idx="84">
                  <c:v>0.93531865751449539</c:v>
                </c:pt>
                <c:pt idx="85">
                  <c:v>0.93531865751449539</c:v>
                </c:pt>
                <c:pt idx="86">
                  <c:v>0.96094382621352259</c:v>
                </c:pt>
                <c:pt idx="87">
                  <c:v>0.96094382621352259</c:v>
                </c:pt>
                <c:pt idx="88">
                  <c:v>0.97375641056303641</c:v>
                </c:pt>
                <c:pt idx="89">
                  <c:v>0.9993815792620635</c:v>
                </c:pt>
                <c:pt idx="90">
                  <c:v>0.97375641056303641</c:v>
                </c:pt>
                <c:pt idx="91">
                  <c:v>1.0121941636115772</c:v>
                </c:pt>
                <c:pt idx="92">
                  <c:v>1.0250067479610907</c:v>
                </c:pt>
                <c:pt idx="93">
                  <c:v>1.0250067479610907</c:v>
                </c:pt>
                <c:pt idx="94">
                  <c:v>1.0634445010096316</c:v>
                </c:pt>
                <c:pt idx="95">
                  <c:v>1.0378193323106042</c:v>
                </c:pt>
                <c:pt idx="96">
                  <c:v>1.0890696697086593</c:v>
                </c:pt>
                <c:pt idx="97">
                  <c:v>1.0762570853591453</c:v>
                </c:pt>
                <c:pt idx="98">
                  <c:v>1.0890696697086593</c:v>
                </c:pt>
                <c:pt idx="99">
                  <c:v>1.1275074227572</c:v>
                </c:pt>
                <c:pt idx="100">
                  <c:v>1.1275074227572</c:v>
                </c:pt>
                <c:pt idx="101">
                  <c:v>1.1275074227572</c:v>
                </c:pt>
                <c:pt idx="102">
                  <c:v>1.1275074227572</c:v>
                </c:pt>
                <c:pt idx="103">
                  <c:v>1.1531325914562269</c:v>
                </c:pt>
                <c:pt idx="104">
                  <c:v>1.1915703445047678</c:v>
                </c:pt>
                <c:pt idx="105">
                  <c:v>1.1787577601552544</c:v>
                </c:pt>
                <c:pt idx="106">
                  <c:v>1.217195513203795</c:v>
                </c:pt>
                <c:pt idx="107">
                  <c:v>1.217195513203795</c:v>
                </c:pt>
                <c:pt idx="108">
                  <c:v>1.1787577601552544</c:v>
                </c:pt>
                <c:pt idx="109">
                  <c:v>1.2556332662523362</c:v>
                </c:pt>
                <c:pt idx="110">
                  <c:v>1.2556332662523362</c:v>
                </c:pt>
                <c:pt idx="111">
                  <c:v>1.2428206819028227</c:v>
                </c:pt>
                <c:pt idx="112">
                  <c:v>1.2556332662523362</c:v>
                </c:pt>
                <c:pt idx="113">
                  <c:v>1.2812584349513636</c:v>
                </c:pt>
                <c:pt idx="114">
                  <c:v>1.3068836036503908</c:v>
                </c:pt>
                <c:pt idx="115">
                  <c:v>1.3325087723494178</c:v>
                </c:pt>
                <c:pt idx="116">
                  <c:v>1.3453213566989317</c:v>
                </c:pt>
                <c:pt idx="117">
                  <c:v>1.3581339410484452</c:v>
                </c:pt>
                <c:pt idx="118">
                  <c:v>1.3581339410484452</c:v>
                </c:pt>
                <c:pt idx="119">
                  <c:v>1.3709465253979587</c:v>
                </c:pt>
                <c:pt idx="120">
                  <c:v>1.3965716940969861</c:v>
                </c:pt>
                <c:pt idx="121">
                  <c:v>1.3837591097474724</c:v>
                </c:pt>
                <c:pt idx="122">
                  <c:v>1.3837591097474724</c:v>
                </c:pt>
                <c:pt idx="123">
                  <c:v>1.4221968627960138</c:v>
                </c:pt>
                <c:pt idx="124">
                  <c:v>1.4093842784465</c:v>
                </c:pt>
                <c:pt idx="125">
                  <c:v>1.435009447145527</c:v>
                </c:pt>
                <c:pt idx="126">
                  <c:v>1.4478220314950407</c:v>
                </c:pt>
                <c:pt idx="127">
                  <c:v>1.4734472001940679</c:v>
                </c:pt>
                <c:pt idx="128">
                  <c:v>1.4734472001940679</c:v>
                </c:pt>
                <c:pt idx="129">
                  <c:v>1.4734472001940679</c:v>
                </c:pt>
                <c:pt idx="130">
                  <c:v>1.4990723688930954</c:v>
                </c:pt>
                <c:pt idx="131">
                  <c:v>1.4990723688930954</c:v>
                </c:pt>
                <c:pt idx="132">
                  <c:v>1.5118849532426089</c:v>
                </c:pt>
                <c:pt idx="133">
                  <c:v>1.5375101219416365</c:v>
                </c:pt>
                <c:pt idx="134">
                  <c:v>1.5759478749901774</c:v>
                </c:pt>
                <c:pt idx="135">
                  <c:v>1.5759478749901774</c:v>
                </c:pt>
                <c:pt idx="136">
                  <c:v>1.5759478749901774</c:v>
                </c:pt>
                <c:pt idx="137">
                  <c:v>1.5887604593396905</c:v>
                </c:pt>
                <c:pt idx="138">
                  <c:v>1.6143856280387181</c:v>
                </c:pt>
                <c:pt idx="139">
                  <c:v>1.6015730436892046</c:v>
                </c:pt>
                <c:pt idx="140">
                  <c:v>1.6271982123882314</c:v>
                </c:pt>
                <c:pt idx="141">
                  <c:v>1.6400107967377455</c:v>
                </c:pt>
                <c:pt idx="142">
                  <c:v>1.6528233810872588</c:v>
                </c:pt>
                <c:pt idx="143">
                  <c:v>1.6271982123882314</c:v>
                </c:pt>
                <c:pt idx="144">
                  <c:v>1.6656359654367725</c:v>
                </c:pt>
                <c:pt idx="145">
                  <c:v>1.6912611341357997</c:v>
                </c:pt>
                <c:pt idx="146">
                  <c:v>1.7168863028348269</c:v>
                </c:pt>
                <c:pt idx="147">
                  <c:v>1.6912611341357997</c:v>
                </c:pt>
                <c:pt idx="148">
                  <c:v>1.7168863028348269</c:v>
                </c:pt>
                <c:pt idx="149">
                  <c:v>1.7425114715338539</c:v>
                </c:pt>
                <c:pt idx="150">
                  <c:v>1.7553240558833676</c:v>
                </c:pt>
                <c:pt idx="151">
                  <c:v>1.7681366402328815</c:v>
                </c:pt>
                <c:pt idx="152">
                  <c:v>1.7809492245823952</c:v>
                </c:pt>
                <c:pt idx="153">
                  <c:v>1.793761808931909</c:v>
                </c:pt>
                <c:pt idx="154">
                  <c:v>1.793761808931909</c:v>
                </c:pt>
                <c:pt idx="155">
                  <c:v>1.8065743932814222</c:v>
                </c:pt>
                <c:pt idx="156">
                  <c:v>1.8193869776309362</c:v>
                </c:pt>
                <c:pt idx="157">
                  <c:v>1.8450121463299634</c:v>
                </c:pt>
                <c:pt idx="158">
                  <c:v>1.8450121463299634</c:v>
                </c:pt>
                <c:pt idx="159">
                  <c:v>1.8450121463299634</c:v>
                </c:pt>
                <c:pt idx="160">
                  <c:v>1.8578247306794775</c:v>
                </c:pt>
                <c:pt idx="161">
                  <c:v>1.896262483728018</c:v>
                </c:pt>
                <c:pt idx="162">
                  <c:v>1.896262483728018</c:v>
                </c:pt>
                <c:pt idx="163">
                  <c:v>1.9475128211260728</c:v>
                </c:pt>
                <c:pt idx="164">
                  <c:v>1.9347002367765589</c:v>
                </c:pt>
                <c:pt idx="165">
                  <c:v>1.9475128211260728</c:v>
                </c:pt>
                <c:pt idx="166">
                  <c:v>1.9603254054755861</c:v>
                </c:pt>
                <c:pt idx="167">
                  <c:v>1.9603254054755861</c:v>
                </c:pt>
                <c:pt idx="168">
                  <c:v>1.9731379898250998</c:v>
                </c:pt>
                <c:pt idx="169">
                  <c:v>1.9859505741746135</c:v>
                </c:pt>
                <c:pt idx="170">
                  <c:v>1.998763158524127</c:v>
                </c:pt>
                <c:pt idx="171">
                  <c:v>2.0115757428736405</c:v>
                </c:pt>
                <c:pt idx="172">
                  <c:v>2.0372009115726684</c:v>
                </c:pt>
                <c:pt idx="173">
                  <c:v>2.0500134959221814</c:v>
                </c:pt>
                <c:pt idx="174">
                  <c:v>2.0500134959221814</c:v>
                </c:pt>
                <c:pt idx="175">
                  <c:v>2.0756386646212084</c:v>
                </c:pt>
                <c:pt idx="176">
                  <c:v>2.0628260802716949</c:v>
                </c:pt>
                <c:pt idx="177">
                  <c:v>2.0756386646212084</c:v>
                </c:pt>
                <c:pt idx="178">
                  <c:v>2.1012638333202367</c:v>
                </c:pt>
                <c:pt idx="179">
                  <c:v>2.1140764176697497</c:v>
                </c:pt>
                <c:pt idx="180">
                  <c:v>2.1397015863687772</c:v>
                </c:pt>
                <c:pt idx="181">
                  <c:v>2.1525141707182907</c:v>
                </c:pt>
                <c:pt idx="182">
                  <c:v>2.1525141707182907</c:v>
                </c:pt>
                <c:pt idx="183">
                  <c:v>2.1909519237668316</c:v>
                </c:pt>
                <c:pt idx="184">
                  <c:v>2.1909519237668316</c:v>
                </c:pt>
                <c:pt idx="185">
                  <c:v>2.1909519237668316</c:v>
                </c:pt>
                <c:pt idx="186">
                  <c:v>2.2293896768153725</c:v>
                </c:pt>
                <c:pt idx="187">
                  <c:v>2.2422022611648864</c:v>
                </c:pt>
                <c:pt idx="188">
                  <c:v>2.2422022611648864</c:v>
                </c:pt>
                <c:pt idx="189">
                  <c:v>2.2550148455143999</c:v>
                </c:pt>
                <c:pt idx="190">
                  <c:v>2.2550148455143999</c:v>
                </c:pt>
                <c:pt idx="191">
                  <c:v>2.2806400142134269</c:v>
                </c:pt>
                <c:pt idx="192">
                  <c:v>2.3318903516114817</c:v>
                </c:pt>
                <c:pt idx="193">
                  <c:v>2.3190777672619678</c:v>
                </c:pt>
                <c:pt idx="194">
                  <c:v>2.2934525985629408</c:v>
                </c:pt>
                <c:pt idx="195">
                  <c:v>2.3575155203105087</c:v>
                </c:pt>
                <c:pt idx="196">
                  <c:v>2.3190777672619678</c:v>
                </c:pt>
                <c:pt idx="197">
                  <c:v>2.3447029359609952</c:v>
                </c:pt>
                <c:pt idx="198">
                  <c:v>2.3703281046600222</c:v>
                </c:pt>
                <c:pt idx="199">
                  <c:v>2.3831406890095357</c:v>
                </c:pt>
                <c:pt idx="200">
                  <c:v>2.408765857708564</c:v>
                </c:pt>
                <c:pt idx="201">
                  <c:v>2.421578442058077</c:v>
                </c:pt>
                <c:pt idx="202">
                  <c:v>2.4343910264075901</c:v>
                </c:pt>
                <c:pt idx="203">
                  <c:v>2.447203610757104</c:v>
                </c:pt>
                <c:pt idx="204">
                  <c:v>2.460016195106618</c:v>
                </c:pt>
                <c:pt idx="205">
                  <c:v>2.460016195106618</c:v>
                </c:pt>
                <c:pt idx="206">
                  <c:v>2.460016195106618</c:v>
                </c:pt>
                <c:pt idx="207">
                  <c:v>2.5112665325046724</c:v>
                </c:pt>
                <c:pt idx="208">
                  <c:v>2.4856413638056454</c:v>
                </c:pt>
                <c:pt idx="209">
                  <c:v>2.4984539481551589</c:v>
                </c:pt>
                <c:pt idx="210">
                  <c:v>2.5368917012037002</c:v>
                </c:pt>
                <c:pt idx="211">
                  <c:v>2.5497042855532137</c:v>
                </c:pt>
                <c:pt idx="212">
                  <c:v>2.5240791168541863</c:v>
                </c:pt>
                <c:pt idx="213">
                  <c:v>2.5753294542522407</c:v>
                </c:pt>
                <c:pt idx="214">
                  <c:v>2.6009546229512681</c:v>
                </c:pt>
                <c:pt idx="215">
                  <c:v>2.6009546229512681</c:v>
                </c:pt>
                <c:pt idx="216">
                  <c:v>2.6137672073007816</c:v>
                </c:pt>
                <c:pt idx="217">
                  <c:v>2.639392375999809</c:v>
                </c:pt>
                <c:pt idx="218">
                  <c:v>2.6522049603493225</c:v>
                </c:pt>
                <c:pt idx="219">
                  <c:v>2.639392375999809</c:v>
                </c:pt>
                <c:pt idx="220">
                  <c:v>2.6650175446988356</c:v>
                </c:pt>
                <c:pt idx="221">
                  <c:v>2.6906427133978634</c:v>
                </c:pt>
                <c:pt idx="222">
                  <c:v>2.6906427133978634</c:v>
                </c:pt>
                <c:pt idx="223">
                  <c:v>2.6906427133978634</c:v>
                </c:pt>
                <c:pt idx="224">
                  <c:v>2.6906427133978634</c:v>
                </c:pt>
                <c:pt idx="225">
                  <c:v>2.7290804664464043</c:v>
                </c:pt>
                <c:pt idx="226">
                  <c:v>2.7547056351454313</c:v>
                </c:pt>
                <c:pt idx="227">
                  <c:v>2.7547056351454313</c:v>
                </c:pt>
                <c:pt idx="228">
                  <c:v>2.7418930507959174</c:v>
                </c:pt>
                <c:pt idx="229">
                  <c:v>2.7803308038444592</c:v>
                </c:pt>
                <c:pt idx="230">
                  <c:v>2.7803308038444592</c:v>
                </c:pt>
                <c:pt idx="231">
                  <c:v>2.8059559725434857</c:v>
                </c:pt>
                <c:pt idx="232">
                  <c:v>2.8443937255920275</c:v>
                </c:pt>
                <c:pt idx="233">
                  <c:v>2.8443937255920275</c:v>
                </c:pt>
                <c:pt idx="234">
                  <c:v>2.8443937255920275</c:v>
                </c:pt>
                <c:pt idx="235">
                  <c:v>2.8572063099415406</c:v>
                </c:pt>
                <c:pt idx="236">
                  <c:v>2.882831478640568</c:v>
                </c:pt>
                <c:pt idx="237">
                  <c:v>2.8956440629900815</c:v>
                </c:pt>
                <c:pt idx="238">
                  <c:v>2.9084566473395954</c:v>
                </c:pt>
                <c:pt idx="239">
                  <c:v>2.9084566473395954</c:v>
                </c:pt>
                <c:pt idx="240">
                  <c:v>2.8956440629900815</c:v>
                </c:pt>
                <c:pt idx="241">
                  <c:v>2.9340818160386224</c:v>
                </c:pt>
                <c:pt idx="242">
                  <c:v>2.9340818160386224</c:v>
                </c:pt>
                <c:pt idx="243">
                  <c:v>2.9597069847376498</c:v>
                </c:pt>
                <c:pt idx="244">
                  <c:v>2.9853321534366768</c:v>
                </c:pt>
                <c:pt idx="245">
                  <c:v>2.9981447377861907</c:v>
                </c:pt>
                <c:pt idx="246">
                  <c:v>2.9981447377861907</c:v>
                </c:pt>
                <c:pt idx="247">
                  <c:v>3.0365824908347312</c:v>
                </c:pt>
                <c:pt idx="248">
                  <c:v>3.0237699064852177</c:v>
                </c:pt>
                <c:pt idx="249">
                  <c:v>3.0365824908347312</c:v>
                </c:pt>
                <c:pt idx="250">
                  <c:v>3.0365824908347312</c:v>
                </c:pt>
                <c:pt idx="251">
                  <c:v>3.075020243883273</c:v>
                </c:pt>
                <c:pt idx="252">
                  <c:v>3.0622076595337586</c:v>
                </c:pt>
                <c:pt idx="253">
                  <c:v>3.075020243883273</c:v>
                </c:pt>
                <c:pt idx="254">
                  <c:v>3.1006454125822995</c:v>
                </c:pt>
                <c:pt idx="255">
                  <c:v>3.1006454125822995</c:v>
                </c:pt>
                <c:pt idx="256">
                  <c:v>3.1390831656308413</c:v>
                </c:pt>
                <c:pt idx="257">
                  <c:v>3.113457996931813</c:v>
                </c:pt>
                <c:pt idx="258">
                  <c:v>3.1518957499803548</c:v>
                </c:pt>
                <c:pt idx="259">
                  <c:v>3.1647083343298679</c:v>
                </c:pt>
                <c:pt idx="260">
                  <c:v>3.1903335030288948</c:v>
                </c:pt>
                <c:pt idx="261">
                  <c:v>3.2159586717279223</c:v>
                </c:pt>
                <c:pt idx="262">
                  <c:v>3.1903335030288948</c:v>
                </c:pt>
                <c:pt idx="263">
                  <c:v>3.2159586717279223</c:v>
                </c:pt>
                <c:pt idx="264">
                  <c:v>3.2415838404269497</c:v>
                </c:pt>
                <c:pt idx="265">
                  <c:v>3.2415838404269497</c:v>
                </c:pt>
                <c:pt idx="266">
                  <c:v>3.2287712560774362</c:v>
                </c:pt>
                <c:pt idx="267">
                  <c:v>3.2415838404269497</c:v>
                </c:pt>
                <c:pt idx="268">
                  <c:v>3.2672090091259767</c:v>
                </c:pt>
                <c:pt idx="269">
                  <c:v>3.2672090091259767</c:v>
                </c:pt>
                <c:pt idx="270">
                  <c:v>3.3056467621745176</c:v>
                </c:pt>
                <c:pt idx="271">
                  <c:v>3.2928341778250041</c:v>
                </c:pt>
                <c:pt idx="272">
                  <c:v>3.3440845152230589</c:v>
                </c:pt>
                <c:pt idx="273">
                  <c:v>3.3440845152230589</c:v>
                </c:pt>
                <c:pt idx="274">
                  <c:v>3.3440845152230589</c:v>
                </c:pt>
                <c:pt idx="275">
                  <c:v>3.3825222682715994</c:v>
                </c:pt>
                <c:pt idx="276">
                  <c:v>3.3953348526211133</c:v>
                </c:pt>
                <c:pt idx="277">
                  <c:v>3.3825222682715994</c:v>
                </c:pt>
                <c:pt idx="278">
                  <c:v>3.3953348526211133</c:v>
                </c:pt>
                <c:pt idx="279">
                  <c:v>3.3953348526211133</c:v>
                </c:pt>
                <c:pt idx="280">
                  <c:v>3.4337726056696538</c:v>
                </c:pt>
                <c:pt idx="281">
                  <c:v>3.4209600213201408</c:v>
                </c:pt>
                <c:pt idx="282">
                  <c:v>3.4593977743686817</c:v>
                </c:pt>
                <c:pt idx="283">
                  <c:v>3.4722103587181947</c:v>
                </c:pt>
                <c:pt idx="284">
                  <c:v>3.4722103587181947</c:v>
                </c:pt>
                <c:pt idx="285">
                  <c:v>3.5234606961162496</c:v>
                </c:pt>
                <c:pt idx="286">
                  <c:v>3.4978355274172221</c:v>
                </c:pt>
                <c:pt idx="287">
                  <c:v>3.5490858648152761</c:v>
                </c:pt>
                <c:pt idx="288">
                  <c:v>3.5490858648152761</c:v>
                </c:pt>
                <c:pt idx="289">
                  <c:v>3.5362732804657631</c:v>
                </c:pt>
                <c:pt idx="290">
                  <c:v>3.5618984491647905</c:v>
                </c:pt>
                <c:pt idx="291">
                  <c:v>3.574711033514304</c:v>
                </c:pt>
                <c:pt idx="292">
                  <c:v>3.5875236178638179</c:v>
                </c:pt>
                <c:pt idx="293">
                  <c:v>3.5875236178638179</c:v>
                </c:pt>
                <c:pt idx="294">
                  <c:v>3.6259613709123588</c:v>
                </c:pt>
                <c:pt idx="295">
                  <c:v>3.6131487865628444</c:v>
                </c:pt>
                <c:pt idx="296">
                  <c:v>3.6643991239608997</c:v>
                </c:pt>
                <c:pt idx="297">
                  <c:v>3.6515865396113858</c:v>
                </c:pt>
                <c:pt idx="298">
                  <c:v>3.6900242926599267</c:v>
                </c:pt>
                <c:pt idx="299">
                  <c:v>3.6772117083104132</c:v>
                </c:pt>
                <c:pt idx="300">
                  <c:v>3.7028368770094406</c:v>
                </c:pt>
                <c:pt idx="301">
                  <c:v>3.7028368770094406</c:v>
                </c:pt>
                <c:pt idx="302">
                  <c:v>3.715649461358955</c:v>
                </c:pt>
                <c:pt idx="303">
                  <c:v>3.715649461358955</c:v>
                </c:pt>
                <c:pt idx="304">
                  <c:v>3.7284620457084676</c:v>
                </c:pt>
                <c:pt idx="305">
                  <c:v>3.7668997987570085</c:v>
                </c:pt>
                <c:pt idx="306">
                  <c:v>3.7797123831065225</c:v>
                </c:pt>
                <c:pt idx="307">
                  <c:v>3.7540872144074959</c:v>
                </c:pt>
                <c:pt idx="308">
                  <c:v>3.8053375518055494</c:v>
                </c:pt>
                <c:pt idx="309">
                  <c:v>3.792524967456036</c:v>
                </c:pt>
                <c:pt idx="310">
                  <c:v>3.8181501361550638</c:v>
                </c:pt>
                <c:pt idx="311">
                  <c:v>3.8309627205045769</c:v>
                </c:pt>
                <c:pt idx="312">
                  <c:v>3.8437753048540904</c:v>
                </c:pt>
                <c:pt idx="313">
                  <c:v>3.8565878892036043</c:v>
                </c:pt>
                <c:pt idx="314">
                  <c:v>3.8950256422521456</c:v>
                </c:pt>
                <c:pt idx="315">
                  <c:v>3.8822130579026322</c:v>
                </c:pt>
                <c:pt idx="316">
                  <c:v>3.8822130579026322</c:v>
                </c:pt>
                <c:pt idx="317">
                  <c:v>3.9206508109511722</c:v>
                </c:pt>
                <c:pt idx="318">
                  <c:v>3.9334633953006861</c:v>
                </c:pt>
                <c:pt idx="319">
                  <c:v>3.9206508109511722</c:v>
                </c:pt>
                <c:pt idx="320">
                  <c:v>3.9462759796501996</c:v>
                </c:pt>
                <c:pt idx="321">
                  <c:v>3.9847137326987405</c:v>
                </c:pt>
                <c:pt idx="322">
                  <c:v>3.971901148349227</c:v>
                </c:pt>
                <c:pt idx="323">
                  <c:v>3.997526317048254</c:v>
                </c:pt>
                <c:pt idx="324">
                  <c:v>3.997526317048254</c:v>
                </c:pt>
                <c:pt idx="325">
                  <c:v>4.0103389013977679</c:v>
                </c:pt>
                <c:pt idx="326">
                  <c:v>4.023151485747281</c:v>
                </c:pt>
                <c:pt idx="327">
                  <c:v>4.023151485747281</c:v>
                </c:pt>
                <c:pt idx="328">
                  <c:v>4.0615892387958219</c:v>
                </c:pt>
                <c:pt idx="329">
                  <c:v>4.0744018231453367</c:v>
                </c:pt>
                <c:pt idx="330">
                  <c:v>4.0615892387958219</c:v>
                </c:pt>
                <c:pt idx="331">
                  <c:v>4.0872144074948489</c:v>
                </c:pt>
                <c:pt idx="332">
                  <c:v>4.1128395761938759</c:v>
                </c:pt>
                <c:pt idx="333">
                  <c:v>4.1128395761938759</c:v>
                </c:pt>
                <c:pt idx="334">
                  <c:v>4.1512773292424168</c:v>
                </c:pt>
                <c:pt idx="335">
                  <c:v>4.1512773292424168</c:v>
                </c:pt>
                <c:pt idx="336">
                  <c:v>4.1769024979414446</c:v>
                </c:pt>
                <c:pt idx="337">
                  <c:v>4.1769024979414446</c:v>
                </c:pt>
                <c:pt idx="338">
                  <c:v>4.1897150822909577</c:v>
                </c:pt>
                <c:pt idx="339">
                  <c:v>4.1769024979414446</c:v>
                </c:pt>
                <c:pt idx="340">
                  <c:v>4.2281528353394995</c:v>
                </c:pt>
                <c:pt idx="341">
                  <c:v>4.2025276666404734</c:v>
                </c:pt>
                <c:pt idx="342">
                  <c:v>4.2281528353394995</c:v>
                </c:pt>
                <c:pt idx="343">
                  <c:v>4.2537780040385265</c:v>
                </c:pt>
                <c:pt idx="344">
                  <c:v>4.2409654196890134</c:v>
                </c:pt>
                <c:pt idx="345">
                  <c:v>4.2665905883880413</c:v>
                </c:pt>
                <c:pt idx="346">
                  <c:v>4.2794031727375543</c:v>
                </c:pt>
                <c:pt idx="347">
                  <c:v>4.3306535101356083</c:v>
                </c:pt>
                <c:pt idx="348">
                  <c:v>4.3050283414365813</c:v>
                </c:pt>
                <c:pt idx="349">
                  <c:v>4.3306535101356083</c:v>
                </c:pt>
                <c:pt idx="350">
                  <c:v>4.3178409257860952</c:v>
                </c:pt>
                <c:pt idx="351">
                  <c:v>4.3690912631841492</c:v>
                </c:pt>
                <c:pt idx="352">
                  <c:v>4.3819038475336631</c:v>
                </c:pt>
                <c:pt idx="353">
                  <c:v>4.3819038475336631</c:v>
                </c:pt>
                <c:pt idx="354">
                  <c:v>4.3819038475336631</c:v>
                </c:pt>
                <c:pt idx="355">
                  <c:v>4.4203416005822049</c:v>
                </c:pt>
                <c:pt idx="356">
                  <c:v>4.4203416005822049</c:v>
                </c:pt>
                <c:pt idx="357">
                  <c:v>4.433154184931718</c:v>
                </c:pt>
                <c:pt idx="358">
                  <c:v>4.458779353630745</c:v>
                </c:pt>
                <c:pt idx="359">
                  <c:v>4.445966769281231</c:v>
                </c:pt>
                <c:pt idx="360">
                  <c:v>4.4715919379802589</c:v>
                </c:pt>
                <c:pt idx="361">
                  <c:v>4.4844045223297728</c:v>
                </c:pt>
                <c:pt idx="362">
                  <c:v>4.4972171066792868</c:v>
                </c:pt>
                <c:pt idx="363">
                  <c:v>4.5100296910287998</c:v>
                </c:pt>
                <c:pt idx="364">
                  <c:v>4.5228422753783128</c:v>
                </c:pt>
                <c:pt idx="365">
                  <c:v>4.5356548597278277</c:v>
                </c:pt>
                <c:pt idx="366">
                  <c:v>4.5612800284268538</c:v>
                </c:pt>
                <c:pt idx="367">
                  <c:v>4.5740926127763677</c:v>
                </c:pt>
                <c:pt idx="368">
                  <c:v>4.5612800284268538</c:v>
                </c:pt>
                <c:pt idx="369">
                  <c:v>4.5612800284268538</c:v>
                </c:pt>
                <c:pt idx="370">
                  <c:v>4.5997177814753947</c:v>
                </c:pt>
                <c:pt idx="371">
                  <c:v>4.6253429501744225</c:v>
                </c:pt>
                <c:pt idx="372">
                  <c:v>4.6637807032229635</c:v>
                </c:pt>
                <c:pt idx="373">
                  <c:v>4.6509681188734495</c:v>
                </c:pt>
                <c:pt idx="374">
                  <c:v>4.6381555345239356</c:v>
                </c:pt>
                <c:pt idx="375">
                  <c:v>4.6381555345239356</c:v>
                </c:pt>
                <c:pt idx="376">
                  <c:v>4.6637807032229635</c:v>
                </c:pt>
                <c:pt idx="377">
                  <c:v>4.7022184562715044</c:v>
                </c:pt>
                <c:pt idx="378">
                  <c:v>4.7150310406210174</c:v>
                </c:pt>
                <c:pt idx="379">
                  <c:v>4.7150310406210174</c:v>
                </c:pt>
                <c:pt idx="380">
                  <c:v>4.7278436249705313</c:v>
                </c:pt>
                <c:pt idx="381">
                  <c:v>4.7406562093200444</c:v>
                </c:pt>
                <c:pt idx="382">
                  <c:v>4.7534687936695583</c:v>
                </c:pt>
                <c:pt idx="383">
                  <c:v>4.7406562093200444</c:v>
                </c:pt>
                <c:pt idx="384">
                  <c:v>4.7790939623685862</c:v>
                </c:pt>
                <c:pt idx="385">
                  <c:v>4.8047191310676123</c:v>
                </c:pt>
                <c:pt idx="386">
                  <c:v>4.8047191310676123</c:v>
                </c:pt>
                <c:pt idx="387">
                  <c:v>4.8303442997666393</c:v>
                </c:pt>
                <c:pt idx="388">
                  <c:v>4.817531715417128</c:v>
                </c:pt>
                <c:pt idx="389">
                  <c:v>4.8303442997666393</c:v>
                </c:pt>
                <c:pt idx="390">
                  <c:v>4.8431568841161541</c:v>
                </c:pt>
                <c:pt idx="391">
                  <c:v>4.8687820528151802</c:v>
                </c:pt>
                <c:pt idx="392">
                  <c:v>4.8815946371646959</c:v>
                </c:pt>
                <c:pt idx="393">
                  <c:v>4.9200323902132359</c:v>
                </c:pt>
                <c:pt idx="394">
                  <c:v>4.9200323902132359</c:v>
                </c:pt>
                <c:pt idx="395">
                  <c:v>4.932844974562749</c:v>
                </c:pt>
                <c:pt idx="396">
                  <c:v>4.9200323902132359</c:v>
                </c:pt>
                <c:pt idx="397">
                  <c:v>4.9584701432617768</c:v>
                </c:pt>
                <c:pt idx="398">
                  <c:v>4.932844974562749</c:v>
                </c:pt>
                <c:pt idx="399">
                  <c:v>4.9969078963103177</c:v>
                </c:pt>
                <c:pt idx="400">
                  <c:v>4.9969078963103177</c:v>
                </c:pt>
                <c:pt idx="401">
                  <c:v>4.9969078963103177</c:v>
                </c:pt>
                <c:pt idx="402">
                  <c:v>5.0353456493588595</c:v>
                </c:pt>
                <c:pt idx="403">
                  <c:v>5.0609708180578856</c:v>
                </c:pt>
                <c:pt idx="404">
                  <c:v>5.0609708180578856</c:v>
                </c:pt>
                <c:pt idx="405">
                  <c:v>5.0737834024074004</c:v>
                </c:pt>
                <c:pt idx="406">
                  <c:v>5.0865959867569135</c:v>
                </c:pt>
                <c:pt idx="407">
                  <c:v>5.0994085711064274</c:v>
                </c:pt>
                <c:pt idx="408">
                  <c:v>5.0994085711064274</c:v>
                </c:pt>
                <c:pt idx="409">
                  <c:v>5.0865959867569135</c:v>
                </c:pt>
                <c:pt idx="410">
                  <c:v>5.1122211554559405</c:v>
                </c:pt>
                <c:pt idx="411">
                  <c:v>5.1378463241549674</c:v>
                </c:pt>
                <c:pt idx="412">
                  <c:v>5.1506589085044814</c:v>
                </c:pt>
                <c:pt idx="413">
                  <c:v>5.1250337398054544</c:v>
                </c:pt>
                <c:pt idx="414">
                  <c:v>5.2019092459025362</c:v>
                </c:pt>
                <c:pt idx="415">
                  <c:v>5.1890966615530223</c:v>
                </c:pt>
                <c:pt idx="416">
                  <c:v>5.1890966615530223</c:v>
                </c:pt>
                <c:pt idx="417">
                  <c:v>5.1890966615530223</c:v>
                </c:pt>
                <c:pt idx="418">
                  <c:v>5.2147218302520493</c:v>
                </c:pt>
                <c:pt idx="419">
                  <c:v>5.2275344146015632</c:v>
                </c:pt>
                <c:pt idx="420">
                  <c:v>5.2403469989510771</c:v>
                </c:pt>
                <c:pt idx="421">
                  <c:v>5.2659721676501041</c:v>
                </c:pt>
                <c:pt idx="422">
                  <c:v>5.2659721676501041</c:v>
                </c:pt>
                <c:pt idx="423">
                  <c:v>5.317222505048159</c:v>
                </c:pt>
                <c:pt idx="424">
                  <c:v>5.2787847519996181</c:v>
                </c:pt>
                <c:pt idx="425">
                  <c:v>5.304409920698645</c:v>
                </c:pt>
                <c:pt idx="426">
                  <c:v>5.317222505048159</c:v>
                </c:pt>
                <c:pt idx="427">
                  <c:v>5.3556602580966999</c:v>
                </c:pt>
                <c:pt idx="428">
                  <c:v>5.3684728424462129</c:v>
                </c:pt>
                <c:pt idx="429">
                  <c:v>5.3428476737471851</c:v>
                </c:pt>
                <c:pt idx="430">
                  <c:v>5.3812854267957269</c:v>
                </c:pt>
                <c:pt idx="431">
                  <c:v>5.3684728424462129</c:v>
                </c:pt>
                <c:pt idx="432">
                  <c:v>5.4069105954947529</c:v>
                </c:pt>
                <c:pt idx="433">
                  <c:v>5.4069105954947529</c:v>
                </c:pt>
                <c:pt idx="434">
                  <c:v>5.4325357641937808</c:v>
                </c:pt>
                <c:pt idx="435">
                  <c:v>5.4581609328928087</c:v>
                </c:pt>
                <c:pt idx="436">
                  <c:v>5.4709735172423217</c:v>
                </c:pt>
                <c:pt idx="437">
                  <c:v>5.4709735172423217</c:v>
                </c:pt>
                <c:pt idx="438">
                  <c:v>5.4965986859413505</c:v>
                </c:pt>
                <c:pt idx="439">
                  <c:v>5.4837861015918348</c:v>
                </c:pt>
                <c:pt idx="440">
                  <c:v>5.5222238546403766</c:v>
                </c:pt>
                <c:pt idx="441">
                  <c:v>5.5350364389898896</c:v>
                </c:pt>
                <c:pt idx="442">
                  <c:v>5.5222238546403766</c:v>
                </c:pt>
                <c:pt idx="443">
                  <c:v>5.5350364389898896</c:v>
                </c:pt>
                <c:pt idx="444">
                  <c:v>0</c:v>
                </c:pt>
                <c:pt idx="448">
                  <c:v>5.5350364389898896</c:v>
                </c:pt>
                <c:pt idx="450">
                  <c:v>3.3210218633939337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A4-47D1-B17B-C707D2EFF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009824"/>
        <c:axId val="418010216"/>
      </c:scatterChart>
      <c:valAx>
        <c:axId val="418009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010216"/>
        <c:crosses val="autoZero"/>
        <c:crossBetween val="midCat"/>
      </c:valAx>
      <c:valAx>
        <c:axId val="418010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00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8.1_4'!$H$9:$H$355</c:f>
              <c:numCache>
                <c:formatCode>General</c:formatCode>
                <c:ptCount val="347"/>
                <c:pt idx="0">
                  <c:v>0</c:v>
                </c:pt>
                <c:pt idx="1">
                  <c:v>1.1193600000000001E-5</c:v>
                </c:pt>
                <c:pt idx="2">
                  <c:v>9.444600000000001E-6</c:v>
                </c:pt>
                <c:pt idx="3">
                  <c:v>8.3952000000000005E-6</c:v>
                </c:pt>
                <c:pt idx="4">
                  <c:v>8.3952000000000005E-6</c:v>
                </c:pt>
                <c:pt idx="5">
                  <c:v>8.3952000000000005E-6</c:v>
                </c:pt>
                <c:pt idx="6">
                  <c:v>1.0494000000000002E-5</c:v>
                </c:pt>
                <c:pt idx="7">
                  <c:v>1.50414E-5</c:v>
                </c:pt>
                <c:pt idx="8">
                  <c:v>2.0988000000000003E-5</c:v>
                </c:pt>
                <c:pt idx="9">
                  <c:v>2.3436599999999999E-5</c:v>
                </c:pt>
                <c:pt idx="10">
                  <c:v>2.6234999999999999E-5</c:v>
                </c:pt>
                <c:pt idx="11">
                  <c:v>2.9383199999999997E-5</c:v>
                </c:pt>
                <c:pt idx="12">
                  <c:v>3.2181599999999997E-5</c:v>
                </c:pt>
                <c:pt idx="13">
                  <c:v>3.4630200000000006E-5</c:v>
                </c:pt>
                <c:pt idx="14">
                  <c:v>3.8478E-5</c:v>
                </c:pt>
                <c:pt idx="15">
                  <c:v>4.1626200000000005E-5</c:v>
                </c:pt>
                <c:pt idx="16">
                  <c:v>4.3725000000000006E-5</c:v>
                </c:pt>
                <c:pt idx="17">
                  <c:v>4.6173600000000001E-5</c:v>
                </c:pt>
                <c:pt idx="18">
                  <c:v>5.0021400000000002E-5</c:v>
                </c:pt>
                <c:pt idx="19">
                  <c:v>5.3169600000000007E-5</c:v>
                </c:pt>
                <c:pt idx="20">
                  <c:v>5.5618200000000009E-5</c:v>
                </c:pt>
                <c:pt idx="21">
                  <c:v>5.8766399999999994E-5</c:v>
                </c:pt>
                <c:pt idx="22">
                  <c:v>6.1914599999999992E-5</c:v>
                </c:pt>
                <c:pt idx="23">
                  <c:v>6.4363199999999994E-5</c:v>
                </c:pt>
                <c:pt idx="24">
                  <c:v>6.6811799999999996E-5</c:v>
                </c:pt>
                <c:pt idx="25">
                  <c:v>7.0309799999999996E-5</c:v>
                </c:pt>
                <c:pt idx="26">
                  <c:v>7.3458E-5</c:v>
                </c:pt>
                <c:pt idx="27">
                  <c:v>7.5906600000000003E-5</c:v>
                </c:pt>
                <c:pt idx="28">
                  <c:v>7.9054800000000008E-5</c:v>
                </c:pt>
                <c:pt idx="29">
                  <c:v>8.2552800000000007E-5</c:v>
                </c:pt>
                <c:pt idx="30">
                  <c:v>8.5001399999999996E-5</c:v>
                </c:pt>
                <c:pt idx="31">
                  <c:v>8.7450000000000011E-5</c:v>
                </c:pt>
                <c:pt idx="32">
                  <c:v>9.0947999999999997E-5</c:v>
                </c:pt>
                <c:pt idx="33">
                  <c:v>9.4096200000000002E-5</c:v>
                </c:pt>
                <c:pt idx="34">
                  <c:v>9.619500000000001E-5</c:v>
                </c:pt>
                <c:pt idx="35">
                  <c:v>9.9343200000000001E-5</c:v>
                </c:pt>
                <c:pt idx="36">
                  <c:v>1.0319099999999998E-4</c:v>
                </c:pt>
                <c:pt idx="37">
                  <c:v>1.0563960000000001E-4</c:v>
                </c:pt>
                <c:pt idx="38">
                  <c:v>1.0773840000000002E-4</c:v>
                </c:pt>
                <c:pt idx="39">
                  <c:v>1.1123640000000002E-4</c:v>
                </c:pt>
                <c:pt idx="40">
                  <c:v>1.143846E-4</c:v>
                </c:pt>
                <c:pt idx="41">
                  <c:v>1.1648340000000002E-4</c:v>
                </c:pt>
                <c:pt idx="42">
                  <c:v>1.1963159999999999E-4</c:v>
                </c:pt>
                <c:pt idx="43">
                  <c:v>1.2347939999999999E-4</c:v>
                </c:pt>
                <c:pt idx="44">
                  <c:v>1.2592799999999998E-4</c:v>
                </c:pt>
                <c:pt idx="45">
                  <c:v>1.2802680000000003E-4</c:v>
                </c:pt>
                <c:pt idx="46">
                  <c:v>1.31175E-4</c:v>
                </c:pt>
                <c:pt idx="47">
                  <c:v>1.3502280000000002E-4</c:v>
                </c:pt>
                <c:pt idx="48">
                  <c:v>1.3747139999999999E-4</c:v>
                </c:pt>
                <c:pt idx="49">
                  <c:v>1.3992E-4</c:v>
                </c:pt>
                <c:pt idx="50">
                  <c:v>1.437678E-4</c:v>
                </c:pt>
                <c:pt idx="51">
                  <c:v>1.4656620000000001E-4</c:v>
                </c:pt>
                <c:pt idx="52">
                  <c:v>1.490148E-4</c:v>
                </c:pt>
                <c:pt idx="53">
                  <c:v>1.5181320000000001E-4</c:v>
                </c:pt>
                <c:pt idx="54">
                  <c:v>1.5496139999999998E-4</c:v>
                </c:pt>
                <c:pt idx="55">
                  <c:v>1.5775979999999999E-4</c:v>
                </c:pt>
                <c:pt idx="56">
                  <c:v>1.6020840000000001E-4</c:v>
                </c:pt>
                <c:pt idx="57">
                  <c:v>1.6370640000000001E-4</c:v>
                </c:pt>
                <c:pt idx="58">
                  <c:v>1.6685460000000001E-4</c:v>
                </c:pt>
                <c:pt idx="59">
                  <c:v>1.6895340000000001E-4</c:v>
                </c:pt>
                <c:pt idx="60">
                  <c:v>1.7175179999999999E-4</c:v>
                </c:pt>
                <c:pt idx="61">
                  <c:v>1.7594939999999998E-4</c:v>
                </c:pt>
                <c:pt idx="62">
                  <c:v>1.78398E-4</c:v>
                </c:pt>
                <c:pt idx="63">
                  <c:v>1.8084660000000001E-4</c:v>
                </c:pt>
                <c:pt idx="64">
                  <c:v>1.8434459999999998E-4</c:v>
                </c:pt>
                <c:pt idx="65">
                  <c:v>1.8749279999999999E-4</c:v>
                </c:pt>
                <c:pt idx="66">
                  <c:v>1.8959159999999998E-4</c:v>
                </c:pt>
                <c:pt idx="67">
                  <c:v>1.9239000000000002E-4</c:v>
                </c:pt>
                <c:pt idx="68">
                  <c:v>1.9588800000000002E-4</c:v>
                </c:pt>
                <c:pt idx="69">
                  <c:v>1.986864E-4</c:v>
                </c:pt>
                <c:pt idx="70">
                  <c:v>2.0113500000000002E-4</c:v>
                </c:pt>
                <c:pt idx="71">
                  <c:v>2.0463300000000002E-4</c:v>
                </c:pt>
                <c:pt idx="72">
                  <c:v>2.0813099999999999E-4</c:v>
                </c:pt>
                <c:pt idx="73">
                  <c:v>2.1022980000000001E-4</c:v>
                </c:pt>
                <c:pt idx="74">
                  <c:v>2.1267840000000003E-4</c:v>
                </c:pt>
                <c:pt idx="75">
                  <c:v>2.1617640000000003E-4</c:v>
                </c:pt>
                <c:pt idx="76">
                  <c:v>2.1932460000000003E-4</c:v>
                </c:pt>
                <c:pt idx="77">
                  <c:v>2.2142339999999997E-4</c:v>
                </c:pt>
                <c:pt idx="78">
                  <c:v>2.2492139999999997E-4</c:v>
                </c:pt>
                <c:pt idx="79">
                  <c:v>2.284194E-4</c:v>
                </c:pt>
                <c:pt idx="80">
                  <c:v>2.3086800000000004E-4</c:v>
                </c:pt>
                <c:pt idx="81">
                  <c:v>2.3331659999999997E-4</c:v>
                </c:pt>
                <c:pt idx="82">
                  <c:v>2.3646479999999998E-4</c:v>
                </c:pt>
                <c:pt idx="83">
                  <c:v>2.3961300000000004E-4</c:v>
                </c:pt>
                <c:pt idx="84">
                  <c:v>2.4206160000000003E-4</c:v>
                </c:pt>
                <c:pt idx="85">
                  <c:v>2.4486000000000001E-4</c:v>
                </c:pt>
                <c:pt idx="86">
                  <c:v>2.4870779999999998E-4</c:v>
                </c:pt>
                <c:pt idx="87">
                  <c:v>2.5115639999999997E-4</c:v>
                </c:pt>
                <c:pt idx="88">
                  <c:v>2.5360500000000001E-4</c:v>
                </c:pt>
                <c:pt idx="89">
                  <c:v>2.5675319999999999E-4</c:v>
                </c:pt>
                <c:pt idx="90">
                  <c:v>2.6025119999999999E-4</c:v>
                </c:pt>
                <c:pt idx="91">
                  <c:v>2.6269979999999997E-4</c:v>
                </c:pt>
                <c:pt idx="92">
                  <c:v>2.6549819999999998E-4</c:v>
                </c:pt>
                <c:pt idx="93">
                  <c:v>2.6934600000000001E-4</c:v>
                </c:pt>
                <c:pt idx="94">
                  <c:v>2.7179460000000005E-4</c:v>
                </c:pt>
                <c:pt idx="95">
                  <c:v>2.7424319999999998E-4</c:v>
                </c:pt>
                <c:pt idx="96">
                  <c:v>2.7739140000000002E-4</c:v>
                </c:pt>
                <c:pt idx="97">
                  <c:v>2.8018980000000003E-4</c:v>
                </c:pt>
                <c:pt idx="98">
                  <c:v>2.8263840000000001E-4</c:v>
                </c:pt>
                <c:pt idx="99">
                  <c:v>2.8543680000000002E-4</c:v>
                </c:pt>
                <c:pt idx="100">
                  <c:v>2.8928459999999999E-4</c:v>
                </c:pt>
                <c:pt idx="101">
                  <c:v>2.92083E-4</c:v>
                </c:pt>
                <c:pt idx="102">
                  <c:v>2.9418179999999997E-4</c:v>
                </c:pt>
                <c:pt idx="103">
                  <c:v>2.9733E-4</c:v>
                </c:pt>
                <c:pt idx="104">
                  <c:v>3.0152759999999999E-4</c:v>
                </c:pt>
                <c:pt idx="105">
                  <c:v>3.0362640000000001E-4</c:v>
                </c:pt>
                <c:pt idx="106">
                  <c:v>3.0642479999999997E-4</c:v>
                </c:pt>
                <c:pt idx="107">
                  <c:v>3.0992279999999997E-4</c:v>
                </c:pt>
                <c:pt idx="108">
                  <c:v>3.1272120000000003E-4</c:v>
                </c:pt>
                <c:pt idx="109">
                  <c:v>3.1516979999999997E-4</c:v>
                </c:pt>
                <c:pt idx="110">
                  <c:v>3.1761840000000006E-4</c:v>
                </c:pt>
                <c:pt idx="111">
                  <c:v>3.2111640000000006E-4</c:v>
                </c:pt>
                <c:pt idx="112">
                  <c:v>3.2391480000000002E-4</c:v>
                </c:pt>
                <c:pt idx="113">
                  <c:v>3.2636339999999995E-4</c:v>
                </c:pt>
                <c:pt idx="114">
                  <c:v>3.2986139999999995E-4</c:v>
                </c:pt>
                <c:pt idx="115">
                  <c:v>3.3335939999999995E-4</c:v>
                </c:pt>
                <c:pt idx="116">
                  <c:v>3.3545820000000003E-4</c:v>
                </c:pt>
                <c:pt idx="117">
                  <c:v>3.3825659999999998E-4</c:v>
                </c:pt>
                <c:pt idx="118">
                  <c:v>3.4175459999999998E-4</c:v>
                </c:pt>
                <c:pt idx="119">
                  <c:v>3.4455299999999999E-4</c:v>
                </c:pt>
                <c:pt idx="120">
                  <c:v>3.4700159999999998E-4</c:v>
                </c:pt>
                <c:pt idx="121">
                  <c:v>3.5049959999999998E-4</c:v>
                </c:pt>
                <c:pt idx="122">
                  <c:v>3.5364780000000001E-4</c:v>
                </c:pt>
                <c:pt idx="123">
                  <c:v>3.560964E-4</c:v>
                </c:pt>
                <c:pt idx="124">
                  <c:v>3.5854499999999999E-4</c:v>
                </c:pt>
                <c:pt idx="125">
                  <c:v>3.6204299999999999E-4</c:v>
                </c:pt>
                <c:pt idx="126">
                  <c:v>3.648414E-4</c:v>
                </c:pt>
                <c:pt idx="127">
                  <c:v>3.6729000000000004E-4</c:v>
                </c:pt>
                <c:pt idx="128">
                  <c:v>3.7043819999999997E-4</c:v>
                </c:pt>
                <c:pt idx="129">
                  <c:v>3.7428600000000004E-4</c:v>
                </c:pt>
                <c:pt idx="130">
                  <c:v>3.7638480000000001E-4</c:v>
                </c:pt>
                <c:pt idx="131">
                  <c:v>3.788334E-4</c:v>
                </c:pt>
                <c:pt idx="132">
                  <c:v>3.823314E-4</c:v>
                </c:pt>
                <c:pt idx="133">
                  <c:v>3.858294E-4</c:v>
                </c:pt>
                <c:pt idx="134">
                  <c:v>3.8827800000000004E-4</c:v>
                </c:pt>
                <c:pt idx="135">
                  <c:v>3.910764E-4</c:v>
                </c:pt>
                <c:pt idx="136">
                  <c:v>3.9492420000000002E-4</c:v>
                </c:pt>
                <c:pt idx="137">
                  <c:v>3.9702300000000004E-4</c:v>
                </c:pt>
                <c:pt idx="138">
                  <c:v>3.9947160000000003E-4</c:v>
                </c:pt>
                <c:pt idx="139">
                  <c:v>4.026198E-4</c:v>
                </c:pt>
                <c:pt idx="140">
                  <c:v>4.0576800000000004E-4</c:v>
                </c:pt>
                <c:pt idx="141">
                  <c:v>4.0821659999999997E-4</c:v>
                </c:pt>
                <c:pt idx="142">
                  <c:v>4.1101499999999998E-4</c:v>
                </c:pt>
                <c:pt idx="143">
                  <c:v>4.1486280000000006E-4</c:v>
                </c:pt>
                <c:pt idx="144">
                  <c:v>4.1731139999999999E-4</c:v>
                </c:pt>
                <c:pt idx="145">
                  <c:v>4.1975999999999998E-4</c:v>
                </c:pt>
                <c:pt idx="146">
                  <c:v>4.2290820000000001E-4</c:v>
                </c:pt>
                <c:pt idx="147">
                  <c:v>4.2640620000000001E-4</c:v>
                </c:pt>
                <c:pt idx="148">
                  <c:v>4.2885480000000005E-4</c:v>
                </c:pt>
                <c:pt idx="149">
                  <c:v>4.3165319999999996E-4</c:v>
                </c:pt>
                <c:pt idx="150">
                  <c:v>4.3550100000000003E-4</c:v>
                </c:pt>
                <c:pt idx="151">
                  <c:v>4.3794960000000007E-4</c:v>
                </c:pt>
                <c:pt idx="152">
                  <c:v>4.4039820000000001E-4</c:v>
                </c:pt>
                <c:pt idx="153">
                  <c:v>4.4319660000000002E-4</c:v>
                </c:pt>
                <c:pt idx="154">
                  <c:v>4.4669460000000002E-4</c:v>
                </c:pt>
                <c:pt idx="155">
                  <c:v>4.4914319999999995E-4</c:v>
                </c:pt>
                <c:pt idx="156">
                  <c:v>4.5194160000000007E-4</c:v>
                </c:pt>
                <c:pt idx="157">
                  <c:v>4.5543960000000007E-4</c:v>
                </c:pt>
                <c:pt idx="158">
                  <c:v>4.5823800000000008E-4</c:v>
                </c:pt>
                <c:pt idx="159">
                  <c:v>4.6068660000000002E-4</c:v>
                </c:pt>
                <c:pt idx="160">
                  <c:v>4.6348500000000003E-4</c:v>
                </c:pt>
                <c:pt idx="161">
                  <c:v>4.6698300000000002E-4</c:v>
                </c:pt>
                <c:pt idx="162">
                  <c:v>4.6978140000000004E-4</c:v>
                </c:pt>
                <c:pt idx="163">
                  <c:v>4.7223000000000008E-4</c:v>
                </c:pt>
                <c:pt idx="164">
                  <c:v>4.7572800000000008E-4</c:v>
                </c:pt>
                <c:pt idx="165">
                  <c:v>4.7887619999999995E-4</c:v>
                </c:pt>
                <c:pt idx="166">
                  <c:v>4.8132479999999999E-4</c:v>
                </c:pt>
                <c:pt idx="167">
                  <c:v>4.8377340000000003E-4</c:v>
                </c:pt>
                <c:pt idx="168">
                  <c:v>4.8762120000000005E-4</c:v>
                </c:pt>
                <c:pt idx="169">
                  <c:v>4.9041959999999996E-4</c:v>
                </c:pt>
                <c:pt idx="170">
                  <c:v>4.9251839999999998E-4</c:v>
                </c:pt>
                <c:pt idx="171">
                  <c:v>4.9566660000000006E-4</c:v>
                </c:pt>
                <c:pt idx="172">
                  <c:v>4.9951439999999998E-4</c:v>
                </c:pt>
                <c:pt idx="173">
                  <c:v>5.0161320000000011E-4</c:v>
                </c:pt>
                <c:pt idx="174">
                  <c:v>5.0406180000000004E-4</c:v>
                </c:pt>
                <c:pt idx="175">
                  <c:v>5.0755980000000004E-4</c:v>
                </c:pt>
                <c:pt idx="176">
                  <c:v>5.1070800000000002E-4</c:v>
                </c:pt>
                <c:pt idx="177">
                  <c:v>5.1315660000000006E-4</c:v>
                </c:pt>
                <c:pt idx="178">
                  <c:v>5.1665460000000006E-4</c:v>
                </c:pt>
                <c:pt idx="179">
                  <c:v>5.1980280000000004E-4</c:v>
                </c:pt>
                <c:pt idx="180">
                  <c:v>5.2225139999999997E-4</c:v>
                </c:pt>
                <c:pt idx="181">
                  <c:v>5.2470000000000001E-4</c:v>
                </c:pt>
                <c:pt idx="182">
                  <c:v>5.2819800000000001E-4</c:v>
                </c:pt>
                <c:pt idx="183">
                  <c:v>5.3099639999999997E-4</c:v>
                </c:pt>
                <c:pt idx="184">
                  <c:v>5.3344500000000001E-4</c:v>
                </c:pt>
                <c:pt idx="185">
                  <c:v>5.3624339999999997E-4</c:v>
                </c:pt>
                <c:pt idx="186">
                  <c:v>5.4044100000000001E-4</c:v>
                </c:pt>
                <c:pt idx="187">
                  <c:v>5.4288959999999995E-4</c:v>
                </c:pt>
                <c:pt idx="188">
                  <c:v>5.4498839999999997E-4</c:v>
                </c:pt>
                <c:pt idx="189">
                  <c:v>5.4813660000000005E-4</c:v>
                </c:pt>
                <c:pt idx="190">
                  <c:v>5.5163460000000005E-4</c:v>
                </c:pt>
                <c:pt idx="191">
                  <c:v>5.5443300000000001E-4</c:v>
                </c:pt>
                <c:pt idx="192">
                  <c:v>5.5723139999999997E-4</c:v>
                </c:pt>
                <c:pt idx="193">
                  <c:v>5.6072939999999996E-4</c:v>
                </c:pt>
                <c:pt idx="194">
                  <c:v>5.6317800000000001E-4</c:v>
                </c:pt>
                <c:pt idx="195">
                  <c:v>5.6562660000000005E-4</c:v>
                </c:pt>
                <c:pt idx="196">
                  <c:v>5.6842500000000001E-4</c:v>
                </c:pt>
                <c:pt idx="197">
                  <c:v>5.7192300000000001E-4</c:v>
                </c:pt>
                <c:pt idx="198">
                  <c:v>5.7437160000000005E-4</c:v>
                </c:pt>
                <c:pt idx="199">
                  <c:v>5.7717000000000001E-4</c:v>
                </c:pt>
                <c:pt idx="200">
                  <c:v>5.8136759999999994E-4</c:v>
                </c:pt>
                <c:pt idx="201">
                  <c:v>5.8381619999999987E-4</c:v>
                </c:pt>
                <c:pt idx="202">
                  <c:v>5.85915E-4</c:v>
                </c:pt>
                <c:pt idx="203">
                  <c:v>5.8871340000000007E-4</c:v>
                </c:pt>
                <c:pt idx="204">
                  <c:v>5.9256119999999998E-4</c:v>
                </c:pt>
                <c:pt idx="205">
                  <c:v>5.9535959999999994E-4</c:v>
                </c:pt>
                <c:pt idx="206">
                  <c:v>5.9745839999999996E-4</c:v>
                </c:pt>
                <c:pt idx="207">
                  <c:v>6.0130620000000009E-4</c:v>
                </c:pt>
                <c:pt idx="208">
                  <c:v>6.0410459999999994E-4</c:v>
                </c:pt>
                <c:pt idx="209">
                  <c:v>6.0655319999999998E-4</c:v>
                </c:pt>
                <c:pt idx="210">
                  <c:v>6.0935159999999993E-4</c:v>
                </c:pt>
                <c:pt idx="211">
                  <c:v>6.1319940000000006E-4</c:v>
                </c:pt>
                <c:pt idx="212">
                  <c:v>6.15648E-4</c:v>
                </c:pt>
                <c:pt idx="213">
                  <c:v>6.1809660000000004E-4</c:v>
                </c:pt>
                <c:pt idx="214">
                  <c:v>6.2159460000000004E-4</c:v>
                </c:pt>
                <c:pt idx="215">
                  <c:v>6.2474280000000013E-4</c:v>
                </c:pt>
                <c:pt idx="216">
                  <c:v>6.2684159999999993E-4</c:v>
                </c:pt>
                <c:pt idx="217">
                  <c:v>6.2929020000000008E-4</c:v>
                </c:pt>
                <c:pt idx="218">
                  <c:v>6.3313799999999989E-4</c:v>
                </c:pt>
                <c:pt idx="219">
                  <c:v>6.3628620000000008E-4</c:v>
                </c:pt>
                <c:pt idx="220">
                  <c:v>6.3873480000000012E-4</c:v>
                </c:pt>
                <c:pt idx="221">
                  <c:v>6.4188299999999999E-4</c:v>
                </c:pt>
                <c:pt idx="222">
                  <c:v>6.4503120000000008E-4</c:v>
                </c:pt>
                <c:pt idx="223">
                  <c:v>6.4747979999999991E-4</c:v>
                </c:pt>
                <c:pt idx="224">
                  <c:v>6.5027820000000008E-4</c:v>
                </c:pt>
                <c:pt idx="225">
                  <c:v>6.5342640000000006E-4</c:v>
                </c:pt>
                <c:pt idx="226">
                  <c:v>6.5657460000000003E-4</c:v>
                </c:pt>
                <c:pt idx="227">
                  <c:v>6.5867339999999995E-4</c:v>
                </c:pt>
                <c:pt idx="228">
                  <c:v>6.6182160000000003E-4</c:v>
                </c:pt>
                <c:pt idx="229">
                  <c:v>6.6566939999999995E-4</c:v>
                </c:pt>
                <c:pt idx="230">
                  <c:v>6.6776819999999997E-4</c:v>
                </c:pt>
                <c:pt idx="231">
                  <c:v>6.702167999999999E-4</c:v>
                </c:pt>
                <c:pt idx="232">
                  <c:v>6.737147999999999E-4</c:v>
                </c:pt>
                <c:pt idx="233">
                  <c:v>6.772127999999999E-4</c:v>
                </c:pt>
                <c:pt idx="234">
                  <c:v>6.7931160000000003E-4</c:v>
                </c:pt>
                <c:pt idx="235">
                  <c:v>6.824597999999999E-4</c:v>
                </c:pt>
                <c:pt idx="236">
                  <c:v>6.8595780000000012E-4</c:v>
                </c:pt>
                <c:pt idx="237">
                  <c:v>6.8840640000000005E-4</c:v>
                </c:pt>
                <c:pt idx="238">
                  <c:v>6.9085499999999998E-4</c:v>
                </c:pt>
                <c:pt idx="239">
                  <c:v>6.9400319999999996E-4</c:v>
                </c:pt>
                <c:pt idx="240">
                  <c:v>6.9715140000000005E-4</c:v>
                </c:pt>
                <c:pt idx="241">
                  <c:v>6.9960000000000009E-4</c:v>
                </c:pt>
                <c:pt idx="242">
                  <c:v>7.0274819999999996E-4</c:v>
                </c:pt>
                <c:pt idx="243">
                  <c:v>7.0659600000000009E-4</c:v>
                </c:pt>
                <c:pt idx="244">
                  <c:v>7.0904460000000002E-4</c:v>
                </c:pt>
                <c:pt idx="245">
                  <c:v>7.1114340000000005E-4</c:v>
                </c:pt>
                <c:pt idx="246">
                  <c:v>7.1429160000000002E-4</c:v>
                </c:pt>
                <c:pt idx="247">
                  <c:v>7.1813940000000004E-4</c:v>
                </c:pt>
                <c:pt idx="248">
                  <c:v>7.2058799999999998E-4</c:v>
                </c:pt>
                <c:pt idx="249">
                  <c:v>7.2303660000000002E-4</c:v>
                </c:pt>
                <c:pt idx="250">
                  <c:v>7.2653460000000002E-4</c:v>
                </c:pt>
                <c:pt idx="251">
                  <c:v>7.2933299999999987E-4</c:v>
                </c:pt>
                <c:pt idx="252">
                  <c:v>7.3178159999999991E-4</c:v>
                </c:pt>
                <c:pt idx="253">
                  <c:v>7.3458000000000009E-4</c:v>
                </c:pt>
                <c:pt idx="254">
                  <c:v>7.3807800000000008E-4</c:v>
                </c:pt>
                <c:pt idx="255">
                  <c:v>7.4052660000000002E-4</c:v>
                </c:pt>
                <c:pt idx="256">
                  <c:v>7.4332499999999998E-4</c:v>
                </c:pt>
                <c:pt idx="257">
                  <c:v>7.471728000000001E-4</c:v>
                </c:pt>
                <c:pt idx="258">
                  <c:v>7.4997119999999995E-4</c:v>
                </c:pt>
                <c:pt idx="259">
                  <c:v>7.5207000000000008E-4</c:v>
                </c:pt>
                <c:pt idx="260">
                  <c:v>7.5451860000000002E-4</c:v>
                </c:pt>
                <c:pt idx="261">
                  <c:v>7.5871620000000006E-4</c:v>
                </c:pt>
                <c:pt idx="262">
                  <c:v>7.6116479999999999E-4</c:v>
                </c:pt>
                <c:pt idx="263">
                  <c:v>7.6361340000000004E-4</c:v>
                </c:pt>
                <c:pt idx="264">
                  <c:v>7.6711139999999993E-4</c:v>
                </c:pt>
                <c:pt idx="265">
                  <c:v>7.7060940000000004E-4</c:v>
                </c:pt>
                <c:pt idx="266">
                  <c:v>7.7305800000000008E-4</c:v>
                </c:pt>
                <c:pt idx="267">
                  <c:v>7.7550660000000001E-4</c:v>
                </c:pt>
                <c:pt idx="268">
                  <c:v>7.7865479999999999E-4</c:v>
                </c:pt>
                <c:pt idx="269">
                  <c:v>7.8180300000000008E-4</c:v>
                </c:pt>
                <c:pt idx="270">
                  <c:v>7.8425160000000012E-4</c:v>
                </c:pt>
                <c:pt idx="271">
                  <c:v>7.8739979999999999E-4</c:v>
                </c:pt>
                <c:pt idx="272">
                  <c:v>7.9089779999999999E-4</c:v>
                </c:pt>
                <c:pt idx="273">
                  <c:v>7.9299660000000001E-4</c:v>
                </c:pt>
                <c:pt idx="274">
                  <c:v>7.9544519999999994E-4</c:v>
                </c:pt>
                <c:pt idx="275">
                  <c:v>7.9929300000000007E-4</c:v>
                </c:pt>
                <c:pt idx="276">
                  <c:v>8.0279100000000007E-4</c:v>
                </c:pt>
                <c:pt idx="277">
                  <c:v>8.0488980000000009E-4</c:v>
                </c:pt>
                <c:pt idx="278">
                  <c:v>8.0803800000000018E-4</c:v>
                </c:pt>
                <c:pt idx="279">
                  <c:v>8.1118620000000005E-4</c:v>
                </c:pt>
                <c:pt idx="280">
                  <c:v>8.1363479999999998E-4</c:v>
                </c:pt>
                <c:pt idx="281">
                  <c:v>8.1608339999999992E-4</c:v>
                </c:pt>
                <c:pt idx="282">
                  <c:v>8.1958140000000003E-4</c:v>
                </c:pt>
                <c:pt idx="283">
                  <c:v>8.2237980000000009E-4</c:v>
                </c:pt>
                <c:pt idx="284">
                  <c:v>8.2482840000000003E-4</c:v>
                </c:pt>
                <c:pt idx="285">
                  <c:v>8.2832640000000013E-4</c:v>
                </c:pt>
                <c:pt idx="286">
                  <c:v>8.3217420000000005E-4</c:v>
                </c:pt>
                <c:pt idx="287">
                  <c:v>8.3427299999999996E-4</c:v>
                </c:pt>
                <c:pt idx="288">
                  <c:v>8.3637180000000009E-4</c:v>
                </c:pt>
                <c:pt idx="289">
                  <c:v>8.3986980000000009E-4</c:v>
                </c:pt>
                <c:pt idx="290">
                  <c:v>8.4371760000000011E-4</c:v>
                </c:pt>
                <c:pt idx="291">
                  <c:v>8.4581640000000002E-4</c:v>
                </c:pt>
                <c:pt idx="292">
                  <c:v>8.4826500000000017E-4</c:v>
                </c:pt>
                <c:pt idx="293">
                  <c:v>8.5211280000000009E-4</c:v>
                </c:pt>
                <c:pt idx="294">
                  <c:v>8.5456140000000002E-4</c:v>
                </c:pt>
                <c:pt idx="295">
                  <c:v>8.5700999999999995E-4</c:v>
                </c:pt>
                <c:pt idx="296">
                  <c:v>8.6015820000000004E-4</c:v>
                </c:pt>
                <c:pt idx="297">
                  <c:v>8.6365619999999993E-4</c:v>
                </c:pt>
                <c:pt idx="298">
                  <c:v>8.6575499999999984E-4</c:v>
                </c:pt>
                <c:pt idx="299">
                  <c:v>8.6855340000000002E-4</c:v>
                </c:pt>
                <c:pt idx="300">
                  <c:v>8.7275099999999984E-4</c:v>
                </c:pt>
                <c:pt idx="301">
                  <c:v>8.751996E-4</c:v>
                </c:pt>
                <c:pt idx="302">
                  <c:v>8.7729840000000012E-4</c:v>
                </c:pt>
                <c:pt idx="303">
                  <c:v>8.8044659999999978E-4</c:v>
                </c:pt>
                <c:pt idx="304">
                  <c:v>8.8429440000000012E-4</c:v>
                </c:pt>
                <c:pt idx="305">
                  <c:v>8.8674299999999984E-4</c:v>
                </c:pt>
                <c:pt idx="306">
                  <c:v>8.8919159999999999E-4</c:v>
                </c:pt>
                <c:pt idx="307">
                  <c:v>8.9268959999999988E-4</c:v>
                </c:pt>
                <c:pt idx="308">
                  <c:v>8.9583779999999997E-4</c:v>
                </c:pt>
                <c:pt idx="309">
                  <c:v>8.982863999999999E-4</c:v>
                </c:pt>
                <c:pt idx="310">
                  <c:v>9.0108479999999997E-4</c:v>
                </c:pt>
                <c:pt idx="311">
                  <c:v>9.0423300000000016E-4</c:v>
                </c:pt>
                <c:pt idx="312">
                  <c:v>9.0668159999999988E-4</c:v>
                </c:pt>
                <c:pt idx="313">
                  <c:v>9.0913020000000003E-4</c:v>
                </c:pt>
                <c:pt idx="314">
                  <c:v>9.1297800000000005E-4</c:v>
                </c:pt>
                <c:pt idx="315">
                  <c:v>9.1612620000000003E-4</c:v>
                </c:pt>
                <c:pt idx="316">
                  <c:v>9.1822500000000016E-4</c:v>
                </c:pt>
                <c:pt idx="317">
                  <c:v>9.2067359999999999E-4</c:v>
                </c:pt>
                <c:pt idx="318">
                  <c:v>9.2487120000000014E-4</c:v>
                </c:pt>
                <c:pt idx="319">
                  <c:v>9.2766959999999999E-4</c:v>
                </c:pt>
                <c:pt idx="320">
                  <c:v>9.3011820000000003E-4</c:v>
                </c:pt>
                <c:pt idx="321">
                  <c:v>9.332663999999999E-4</c:v>
                </c:pt>
                <c:pt idx="322">
                  <c:v>9.367643999999999E-4</c:v>
                </c:pt>
                <c:pt idx="323">
                  <c:v>9.3886320000000014E-4</c:v>
                </c:pt>
                <c:pt idx="324">
                  <c:v>9.4131180000000007E-4</c:v>
                </c:pt>
                <c:pt idx="325">
                  <c:v>9.4480979999999996E-4</c:v>
                </c:pt>
                <c:pt idx="326">
                  <c:v>9.4795800000000005E-4</c:v>
                </c:pt>
                <c:pt idx="327">
                  <c:v>9.5040659999999998E-4</c:v>
                </c:pt>
                <c:pt idx="328">
                  <c:v>9.5374167945205498E-4</c:v>
                </c:pt>
              </c:numCache>
            </c:numRef>
          </c:xVal>
          <c:yVal>
            <c:numRef>
              <c:f>'plaster 8.1_4'!$G$9:$G$355</c:f>
              <c:numCache>
                <c:formatCode>General</c:formatCode>
                <c:ptCount val="347"/>
                <c:pt idx="0">
                  <c:v>0</c:v>
                </c:pt>
                <c:pt idx="1">
                  <c:v>3.3099041157554375E-2</c:v>
                </c:pt>
                <c:pt idx="2">
                  <c:v>2.2066027438369586E-2</c:v>
                </c:pt>
                <c:pt idx="3">
                  <c:v>2.2066027438369586E-2</c:v>
                </c:pt>
                <c:pt idx="4">
                  <c:v>2.2066027438369586E-2</c:v>
                </c:pt>
                <c:pt idx="5">
                  <c:v>4.4132054876739171E-2</c:v>
                </c:pt>
                <c:pt idx="6">
                  <c:v>3.3099041157554375E-2</c:v>
                </c:pt>
                <c:pt idx="7">
                  <c:v>3.3099041157554375E-2</c:v>
                </c:pt>
                <c:pt idx="8">
                  <c:v>5.5165068595923961E-2</c:v>
                </c:pt>
                <c:pt idx="9">
                  <c:v>4.4132054876739171E-2</c:v>
                </c:pt>
                <c:pt idx="10">
                  <c:v>8.8264109753478343E-2</c:v>
                </c:pt>
                <c:pt idx="11">
                  <c:v>8.8264109753478343E-2</c:v>
                </c:pt>
                <c:pt idx="12">
                  <c:v>8.8264109753478343E-2</c:v>
                </c:pt>
                <c:pt idx="13">
                  <c:v>7.7231096034293553E-2</c:v>
                </c:pt>
                <c:pt idx="14">
                  <c:v>0.11033013719184792</c:v>
                </c:pt>
                <c:pt idx="15">
                  <c:v>0.11033013719184792</c:v>
                </c:pt>
                <c:pt idx="16">
                  <c:v>0.12136315091103271</c:v>
                </c:pt>
                <c:pt idx="17">
                  <c:v>0.12136315091103271</c:v>
                </c:pt>
                <c:pt idx="18">
                  <c:v>0.14342917834940228</c:v>
                </c:pt>
                <c:pt idx="19">
                  <c:v>0.14342917834940228</c:v>
                </c:pt>
                <c:pt idx="20">
                  <c:v>0.16549520578777191</c:v>
                </c:pt>
                <c:pt idx="21">
                  <c:v>0.16549520578777191</c:v>
                </c:pt>
                <c:pt idx="22">
                  <c:v>0.22066027438369584</c:v>
                </c:pt>
                <c:pt idx="23">
                  <c:v>0.19859424694532626</c:v>
                </c:pt>
                <c:pt idx="24">
                  <c:v>0.19859424694532626</c:v>
                </c:pt>
                <c:pt idx="25">
                  <c:v>0.23169328810288065</c:v>
                </c:pt>
                <c:pt idx="26">
                  <c:v>0.22066027438369584</c:v>
                </c:pt>
                <c:pt idx="27">
                  <c:v>0.20962726066451109</c:v>
                </c:pt>
                <c:pt idx="28">
                  <c:v>0.264792329260435</c:v>
                </c:pt>
                <c:pt idx="29">
                  <c:v>0.24272630182206542</c:v>
                </c:pt>
                <c:pt idx="30">
                  <c:v>0.2537593155412502</c:v>
                </c:pt>
                <c:pt idx="31">
                  <c:v>0.264792329260435</c:v>
                </c:pt>
                <c:pt idx="32">
                  <c:v>0.29789137041798935</c:v>
                </c:pt>
                <c:pt idx="33">
                  <c:v>0.28685835669880455</c:v>
                </c:pt>
                <c:pt idx="34">
                  <c:v>0.28685835669880455</c:v>
                </c:pt>
                <c:pt idx="35">
                  <c:v>0.30892438413717421</c:v>
                </c:pt>
                <c:pt idx="36">
                  <c:v>0.34202342529472851</c:v>
                </c:pt>
                <c:pt idx="37">
                  <c:v>0.35305643901391337</c:v>
                </c:pt>
                <c:pt idx="38">
                  <c:v>0.36408945273309812</c:v>
                </c:pt>
                <c:pt idx="39">
                  <c:v>0.37512246645228287</c:v>
                </c:pt>
                <c:pt idx="40">
                  <c:v>0.39718849389065253</c:v>
                </c:pt>
                <c:pt idx="41">
                  <c:v>0.39718849389065253</c:v>
                </c:pt>
                <c:pt idx="42">
                  <c:v>0.37512246645228287</c:v>
                </c:pt>
                <c:pt idx="43">
                  <c:v>0.40822150760983733</c:v>
                </c:pt>
                <c:pt idx="44">
                  <c:v>0.43028753504820688</c:v>
                </c:pt>
                <c:pt idx="45">
                  <c:v>0.41925452132902219</c:v>
                </c:pt>
                <c:pt idx="46">
                  <c:v>0.45235356248657654</c:v>
                </c:pt>
                <c:pt idx="47">
                  <c:v>0.46338657620576129</c:v>
                </c:pt>
                <c:pt idx="48">
                  <c:v>0.44132054876739168</c:v>
                </c:pt>
                <c:pt idx="49">
                  <c:v>0.46338657620576129</c:v>
                </c:pt>
                <c:pt idx="50">
                  <c:v>0.49648561736331559</c:v>
                </c:pt>
                <c:pt idx="51">
                  <c:v>0.50751863108250039</c:v>
                </c:pt>
                <c:pt idx="52">
                  <c:v>0.52958465852087</c:v>
                </c:pt>
                <c:pt idx="53">
                  <c:v>0.52958465852087</c:v>
                </c:pt>
                <c:pt idx="54">
                  <c:v>0.54061767224005486</c:v>
                </c:pt>
                <c:pt idx="55">
                  <c:v>0.51855164480168536</c:v>
                </c:pt>
                <c:pt idx="56">
                  <c:v>0.56268369967842446</c:v>
                </c:pt>
                <c:pt idx="57">
                  <c:v>0.5737167133976091</c:v>
                </c:pt>
                <c:pt idx="58">
                  <c:v>0.58474972711679396</c:v>
                </c:pt>
                <c:pt idx="59">
                  <c:v>0.59578274083597871</c:v>
                </c:pt>
                <c:pt idx="60">
                  <c:v>0.59578274083597871</c:v>
                </c:pt>
                <c:pt idx="61">
                  <c:v>0.58474972711679396</c:v>
                </c:pt>
                <c:pt idx="62">
                  <c:v>0.62888178199353317</c:v>
                </c:pt>
                <c:pt idx="63">
                  <c:v>0.62888178199353317</c:v>
                </c:pt>
                <c:pt idx="64">
                  <c:v>0.66198082315108764</c:v>
                </c:pt>
                <c:pt idx="65">
                  <c:v>0.66198082315108764</c:v>
                </c:pt>
                <c:pt idx="66">
                  <c:v>0.67301383687027239</c:v>
                </c:pt>
                <c:pt idx="67">
                  <c:v>0.67301383687027239</c:v>
                </c:pt>
                <c:pt idx="68">
                  <c:v>0.68404685058945702</c:v>
                </c:pt>
                <c:pt idx="69">
                  <c:v>0.69507986430864199</c:v>
                </c:pt>
                <c:pt idx="70">
                  <c:v>0.69507986430864199</c:v>
                </c:pt>
                <c:pt idx="71">
                  <c:v>0.71714589174701149</c:v>
                </c:pt>
                <c:pt idx="72">
                  <c:v>0.72817890546619624</c:v>
                </c:pt>
                <c:pt idx="73">
                  <c:v>0.7612779466237507</c:v>
                </c:pt>
                <c:pt idx="74">
                  <c:v>0.77231096034293545</c:v>
                </c:pt>
                <c:pt idx="75">
                  <c:v>0.79437698778130506</c:v>
                </c:pt>
                <c:pt idx="76">
                  <c:v>0.82747602893885941</c:v>
                </c:pt>
                <c:pt idx="77">
                  <c:v>0.79437698778130506</c:v>
                </c:pt>
                <c:pt idx="78">
                  <c:v>0.79437698778130506</c:v>
                </c:pt>
                <c:pt idx="79">
                  <c:v>0.84954205637722902</c:v>
                </c:pt>
                <c:pt idx="80">
                  <c:v>0.84954205637722902</c:v>
                </c:pt>
                <c:pt idx="81">
                  <c:v>0.83850904265804438</c:v>
                </c:pt>
                <c:pt idx="82">
                  <c:v>0.84954205637722902</c:v>
                </c:pt>
                <c:pt idx="83">
                  <c:v>0.87160808381559862</c:v>
                </c:pt>
                <c:pt idx="84">
                  <c:v>0.88264109753478337</c:v>
                </c:pt>
                <c:pt idx="85">
                  <c:v>0.89367411125396801</c:v>
                </c:pt>
                <c:pt idx="86">
                  <c:v>0.92677315241152258</c:v>
                </c:pt>
                <c:pt idx="87">
                  <c:v>0.91574013869233761</c:v>
                </c:pt>
                <c:pt idx="88">
                  <c:v>0.91574013869233761</c:v>
                </c:pt>
                <c:pt idx="89">
                  <c:v>0.93780616613070755</c:v>
                </c:pt>
                <c:pt idx="90">
                  <c:v>0.95987219356907694</c:v>
                </c:pt>
                <c:pt idx="91">
                  <c:v>0.98193822100744654</c:v>
                </c:pt>
                <c:pt idx="92">
                  <c:v>0.95987219356907694</c:v>
                </c:pt>
                <c:pt idx="93">
                  <c:v>1.004004248445816</c:v>
                </c:pt>
                <c:pt idx="94">
                  <c:v>1.0260702758841855</c:v>
                </c:pt>
                <c:pt idx="95">
                  <c:v>1.0371032896033707</c:v>
                </c:pt>
                <c:pt idx="96">
                  <c:v>1.0371032896033707</c:v>
                </c:pt>
                <c:pt idx="97">
                  <c:v>1.0260702758841855</c:v>
                </c:pt>
                <c:pt idx="98">
                  <c:v>1.048136303322555</c:v>
                </c:pt>
                <c:pt idx="99">
                  <c:v>1.070202330760925</c:v>
                </c:pt>
                <c:pt idx="100">
                  <c:v>1.0812353444801097</c:v>
                </c:pt>
                <c:pt idx="101">
                  <c:v>1.1033013719184792</c:v>
                </c:pt>
                <c:pt idx="102">
                  <c:v>1.1143343856376642</c:v>
                </c:pt>
                <c:pt idx="103">
                  <c:v>1.1033013719184792</c:v>
                </c:pt>
                <c:pt idx="104">
                  <c:v>1.1364004130760337</c:v>
                </c:pt>
                <c:pt idx="105">
                  <c:v>1.1364004130760337</c:v>
                </c:pt>
                <c:pt idx="106">
                  <c:v>1.1364004130760337</c:v>
                </c:pt>
                <c:pt idx="107">
                  <c:v>1.1805324679527727</c:v>
                </c:pt>
                <c:pt idx="108">
                  <c:v>1.2136315091103274</c:v>
                </c:pt>
                <c:pt idx="109">
                  <c:v>1.1805324679527727</c:v>
                </c:pt>
                <c:pt idx="110">
                  <c:v>1.1915654816719574</c:v>
                </c:pt>
                <c:pt idx="111">
                  <c:v>1.2246645228295121</c:v>
                </c:pt>
                <c:pt idx="112">
                  <c:v>1.2246645228295121</c:v>
                </c:pt>
                <c:pt idx="113">
                  <c:v>1.2246645228295121</c:v>
                </c:pt>
                <c:pt idx="114">
                  <c:v>1.2356975365486969</c:v>
                </c:pt>
                <c:pt idx="115">
                  <c:v>1.2687965777062511</c:v>
                </c:pt>
                <c:pt idx="116">
                  <c:v>1.2798295914254358</c:v>
                </c:pt>
                <c:pt idx="117">
                  <c:v>1.2687965777062511</c:v>
                </c:pt>
                <c:pt idx="118">
                  <c:v>1.2908626051446208</c:v>
                </c:pt>
                <c:pt idx="119">
                  <c:v>1.3129286325829905</c:v>
                </c:pt>
                <c:pt idx="120">
                  <c:v>1.3129286325829905</c:v>
                </c:pt>
                <c:pt idx="121">
                  <c:v>1.3460276737405448</c:v>
                </c:pt>
                <c:pt idx="122">
                  <c:v>1.3570606874597295</c:v>
                </c:pt>
                <c:pt idx="123">
                  <c:v>1.3570606874597295</c:v>
                </c:pt>
                <c:pt idx="124">
                  <c:v>1.3791267148980992</c:v>
                </c:pt>
                <c:pt idx="125">
                  <c:v>1.368093701178914</c:v>
                </c:pt>
                <c:pt idx="126">
                  <c:v>1.390159728617284</c:v>
                </c:pt>
                <c:pt idx="127">
                  <c:v>1.4122257560556535</c:v>
                </c:pt>
                <c:pt idx="128">
                  <c:v>1.423258769774838</c:v>
                </c:pt>
                <c:pt idx="129">
                  <c:v>1.423258769774838</c:v>
                </c:pt>
                <c:pt idx="130">
                  <c:v>1.4453247972132077</c:v>
                </c:pt>
                <c:pt idx="131">
                  <c:v>1.4453247972132077</c:v>
                </c:pt>
                <c:pt idx="132">
                  <c:v>1.4673908246515772</c:v>
                </c:pt>
                <c:pt idx="133">
                  <c:v>1.478423838370762</c:v>
                </c:pt>
                <c:pt idx="134">
                  <c:v>1.478423838370762</c:v>
                </c:pt>
                <c:pt idx="135">
                  <c:v>1.5225558932475014</c:v>
                </c:pt>
                <c:pt idx="136">
                  <c:v>1.5225558932475014</c:v>
                </c:pt>
                <c:pt idx="137">
                  <c:v>1.5225558932475014</c:v>
                </c:pt>
                <c:pt idx="138">
                  <c:v>1.5225558932475014</c:v>
                </c:pt>
                <c:pt idx="139">
                  <c:v>1.5556549344050554</c:v>
                </c:pt>
                <c:pt idx="140">
                  <c:v>1.5666879481242406</c:v>
                </c:pt>
                <c:pt idx="141">
                  <c:v>1.5777209618434254</c:v>
                </c:pt>
                <c:pt idx="142">
                  <c:v>1.6218530167201646</c:v>
                </c:pt>
                <c:pt idx="143">
                  <c:v>1.5997869892817953</c:v>
                </c:pt>
                <c:pt idx="144">
                  <c:v>1.6439190441585343</c:v>
                </c:pt>
                <c:pt idx="145">
                  <c:v>1.6218530167201646</c:v>
                </c:pt>
                <c:pt idx="146">
                  <c:v>1.6328860304393493</c:v>
                </c:pt>
                <c:pt idx="147">
                  <c:v>1.6439190441585343</c:v>
                </c:pt>
                <c:pt idx="148">
                  <c:v>1.6549520578777188</c:v>
                </c:pt>
                <c:pt idx="149">
                  <c:v>1.6659850715969036</c:v>
                </c:pt>
                <c:pt idx="150">
                  <c:v>1.6770180853160888</c:v>
                </c:pt>
                <c:pt idx="151">
                  <c:v>1.6880510990352733</c:v>
                </c:pt>
                <c:pt idx="152">
                  <c:v>1.699084112754458</c:v>
                </c:pt>
                <c:pt idx="153">
                  <c:v>1.7211501401928275</c:v>
                </c:pt>
                <c:pt idx="154">
                  <c:v>1.7542491813503822</c:v>
                </c:pt>
                <c:pt idx="155">
                  <c:v>1.7542491813503822</c:v>
                </c:pt>
                <c:pt idx="156">
                  <c:v>1.7542491813503822</c:v>
                </c:pt>
                <c:pt idx="157">
                  <c:v>1.7542491813503822</c:v>
                </c:pt>
                <c:pt idx="158">
                  <c:v>1.7763152087887513</c:v>
                </c:pt>
                <c:pt idx="159">
                  <c:v>1.7983812362271212</c:v>
                </c:pt>
                <c:pt idx="160">
                  <c:v>1.8094142499463062</c:v>
                </c:pt>
                <c:pt idx="161">
                  <c:v>1.8204472636654907</c:v>
                </c:pt>
                <c:pt idx="162">
                  <c:v>1.8314802773846752</c:v>
                </c:pt>
                <c:pt idx="163">
                  <c:v>1.8535463048230452</c:v>
                </c:pt>
                <c:pt idx="164">
                  <c:v>1.8425132911038604</c:v>
                </c:pt>
                <c:pt idx="165">
                  <c:v>1.8866453459805994</c:v>
                </c:pt>
                <c:pt idx="166">
                  <c:v>1.8756123322614151</c:v>
                </c:pt>
                <c:pt idx="167">
                  <c:v>1.8866453459805994</c:v>
                </c:pt>
                <c:pt idx="168">
                  <c:v>1.9197443871381539</c:v>
                </c:pt>
                <c:pt idx="169">
                  <c:v>1.9307774008573391</c:v>
                </c:pt>
                <c:pt idx="170">
                  <c:v>1.9197443871381539</c:v>
                </c:pt>
                <c:pt idx="171">
                  <c:v>1.9307774008573391</c:v>
                </c:pt>
                <c:pt idx="172">
                  <c:v>1.9638764420148931</c:v>
                </c:pt>
                <c:pt idx="173">
                  <c:v>1.9638764420148931</c:v>
                </c:pt>
                <c:pt idx="174">
                  <c:v>1.9749094557340778</c:v>
                </c:pt>
                <c:pt idx="175">
                  <c:v>1.9969754831724473</c:v>
                </c:pt>
                <c:pt idx="176">
                  <c:v>1.9969754831724473</c:v>
                </c:pt>
                <c:pt idx="177">
                  <c:v>2.0190415106108168</c:v>
                </c:pt>
                <c:pt idx="178">
                  <c:v>2.0300745243300016</c:v>
                </c:pt>
                <c:pt idx="179">
                  <c:v>2.0411075380491863</c:v>
                </c:pt>
                <c:pt idx="180">
                  <c:v>2.0300745243300016</c:v>
                </c:pt>
                <c:pt idx="181">
                  <c:v>2.0742065792067415</c:v>
                </c:pt>
                <c:pt idx="182">
                  <c:v>2.0852395929259258</c:v>
                </c:pt>
                <c:pt idx="183">
                  <c:v>2.1073056203642948</c:v>
                </c:pt>
                <c:pt idx="184">
                  <c:v>2.0962726066451101</c:v>
                </c:pt>
                <c:pt idx="185">
                  <c:v>2.11833863408348</c:v>
                </c:pt>
                <c:pt idx="186">
                  <c:v>2.1404046615218499</c:v>
                </c:pt>
                <c:pt idx="187">
                  <c:v>2.1514376752410347</c:v>
                </c:pt>
                <c:pt idx="188">
                  <c:v>2.1624706889602194</c:v>
                </c:pt>
                <c:pt idx="189">
                  <c:v>2.1845367163985894</c:v>
                </c:pt>
                <c:pt idx="190">
                  <c:v>2.1624706889602194</c:v>
                </c:pt>
                <c:pt idx="191">
                  <c:v>2.1845367163985894</c:v>
                </c:pt>
                <c:pt idx="192">
                  <c:v>2.2066027438369584</c:v>
                </c:pt>
                <c:pt idx="193">
                  <c:v>2.2066027438369584</c:v>
                </c:pt>
                <c:pt idx="194">
                  <c:v>2.2286687712753284</c:v>
                </c:pt>
                <c:pt idx="195">
                  <c:v>2.2286687712753284</c:v>
                </c:pt>
                <c:pt idx="196">
                  <c:v>2.2617678124328826</c:v>
                </c:pt>
                <c:pt idx="197">
                  <c:v>2.2728008261520674</c:v>
                </c:pt>
                <c:pt idx="198">
                  <c:v>2.2728008261520674</c:v>
                </c:pt>
                <c:pt idx="199">
                  <c:v>2.2838338398712521</c:v>
                </c:pt>
                <c:pt idx="200">
                  <c:v>2.2838338398712521</c:v>
                </c:pt>
                <c:pt idx="201">
                  <c:v>2.3279658947479906</c:v>
                </c:pt>
                <c:pt idx="202">
                  <c:v>2.3279658947479906</c:v>
                </c:pt>
                <c:pt idx="203">
                  <c:v>2.3389989084671758</c:v>
                </c:pt>
                <c:pt idx="204">
                  <c:v>2.3279658947479906</c:v>
                </c:pt>
                <c:pt idx="205">
                  <c:v>2.3720979496247305</c:v>
                </c:pt>
                <c:pt idx="206">
                  <c:v>2.3720979496247305</c:v>
                </c:pt>
                <c:pt idx="207">
                  <c:v>2.3941639770631005</c:v>
                </c:pt>
                <c:pt idx="208">
                  <c:v>2.4162300045014691</c:v>
                </c:pt>
                <c:pt idx="209">
                  <c:v>2.4051969907822848</c:v>
                </c:pt>
                <c:pt idx="210">
                  <c:v>2.4051969907822848</c:v>
                </c:pt>
                <c:pt idx="211">
                  <c:v>2.4493290456590242</c:v>
                </c:pt>
                <c:pt idx="212">
                  <c:v>2.4713950730973937</c:v>
                </c:pt>
                <c:pt idx="213">
                  <c:v>2.4713950730973937</c:v>
                </c:pt>
                <c:pt idx="214">
                  <c:v>2.4603620593782085</c:v>
                </c:pt>
                <c:pt idx="215">
                  <c:v>2.5044941142549484</c:v>
                </c:pt>
                <c:pt idx="216">
                  <c:v>2.4824280868165784</c:v>
                </c:pt>
                <c:pt idx="217">
                  <c:v>2.5044941142549484</c:v>
                </c:pt>
                <c:pt idx="218">
                  <c:v>2.5375931554125022</c:v>
                </c:pt>
                <c:pt idx="219">
                  <c:v>2.5265601416933174</c:v>
                </c:pt>
                <c:pt idx="220">
                  <c:v>2.5596591828508717</c:v>
                </c:pt>
                <c:pt idx="221">
                  <c:v>2.5706921965700564</c:v>
                </c:pt>
                <c:pt idx="222">
                  <c:v>2.5706921965700564</c:v>
                </c:pt>
                <c:pt idx="223">
                  <c:v>2.5706921965700564</c:v>
                </c:pt>
                <c:pt idx="224">
                  <c:v>2.5927582240084264</c:v>
                </c:pt>
                <c:pt idx="225">
                  <c:v>2.6037912377276111</c:v>
                </c:pt>
                <c:pt idx="226">
                  <c:v>2.6148242514467954</c:v>
                </c:pt>
                <c:pt idx="227">
                  <c:v>2.6258572651659811</c:v>
                </c:pt>
                <c:pt idx="228">
                  <c:v>2.6699893200427196</c:v>
                </c:pt>
                <c:pt idx="229">
                  <c:v>2.6810223337619044</c:v>
                </c:pt>
                <c:pt idx="230">
                  <c:v>2.6699893200427196</c:v>
                </c:pt>
                <c:pt idx="231">
                  <c:v>2.7030883612002747</c:v>
                </c:pt>
                <c:pt idx="232">
                  <c:v>2.6920553474810895</c:v>
                </c:pt>
                <c:pt idx="233">
                  <c:v>2.7251543886386438</c:v>
                </c:pt>
                <c:pt idx="234">
                  <c:v>2.7251543886386438</c:v>
                </c:pt>
                <c:pt idx="235">
                  <c:v>2.7361874023578281</c:v>
                </c:pt>
                <c:pt idx="236">
                  <c:v>2.7472204160770128</c:v>
                </c:pt>
                <c:pt idx="237">
                  <c:v>2.7692864435153828</c:v>
                </c:pt>
                <c:pt idx="238">
                  <c:v>2.7692864435153828</c:v>
                </c:pt>
                <c:pt idx="239">
                  <c:v>2.780319457234568</c:v>
                </c:pt>
                <c:pt idx="240">
                  <c:v>2.802385484672937</c:v>
                </c:pt>
                <c:pt idx="241">
                  <c:v>2.780319457234568</c:v>
                </c:pt>
                <c:pt idx="242">
                  <c:v>2.802385484672937</c:v>
                </c:pt>
                <c:pt idx="243">
                  <c:v>2.8134184983921218</c:v>
                </c:pt>
                <c:pt idx="244">
                  <c:v>2.868583566988046</c:v>
                </c:pt>
                <c:pt idx="245">
                  <c:v>2.8575505532688612</c:v>
                </c:pt>
                <c:pt idx="246">
                  <c:v>2.8906495944264154</c:v>
                </c:pt>
                <c:pt idx="247">
                  <c:v>2.9016826081456002</c:v>
                </c:pt>
                <c:pt idx="248">
                  <c:v>2.8906495944264154</c:v>
                </c:pt>
                <c:pt idx="249">
                  <c:v>2.9127156218647849</c:v>
                </c:pt>
                <c:pt idx="250">
                  <c:v>2.9237486355839701</c:v>
                </c:pt>
                <c:pt idx="251">
                  <c:v>2.9237486355839701</c:v>
                </c:pt>
                <c:pt idx="252">
                  <c:v>2.9568476767415239</c:v>
                </c:pt>
                <c:pt idx="253">
                  <c:v>2.9568476767415239</c:v>
                </c:pt>
                <c:pt idx="254">
                  <c:v>2.9899467178990782</c:v>
                </c:pt>
                <c:pt idx="255">
                  <c:v>2.9789137041798939</c:v>
                </c:pt>
                <c:pt idx="256">
                  <c:v>3.0009797316182629</c:v>
                </c:pt>
                <c:pt idx="257">
                  <c:v>3.0230457590566324</c:v>
                </c:pt>
                <c:pt idx="258">
                  <c:v>3.0451117864950028</c:v>
                </c:pt>
                <c:pt idx="259">
                  <c:v>3.0340787727758181</c:v>
                </c:pt>
                <c:pt idx="260">
                  <c:v>3.0230457590566324</c:v>
                </c:pt>
                <c:pt idx="261">
                  <c:v>3.0561448002141867</c:v>
                </c:pt>
                <c:pt idx="262">
                  <c:v>3.0892438413717418</c:v>
                </c:pt>
                <c:pt idx="263">
                  <c:v>3.078210827652557</c:v>
                </c:pt>
                <c:pt idx="264">
                  <c:v>3.1113098688101108</c:v>
                </c:pt>
                <c:pt idx="265">
                  <c:v>3.1113098688101108</c:v>
                </c:pt>
                <c:pt idx="266">
                  <c:v>3.122342882529296</c:v>
                </c:pt>
                <c:pt idx="267">
                  <c:v>3.122342882529296</c:v>
                </c:pt>
                <c:pt idx="268">
                  <c:v>3.1333758962484812</c:v>
                </c:pt>
                <c:pt idx="269">
                  <c:v>3.144408909967666</c:v>
                </c:pt>
                <c:pt idx="270">
                  <c:v>3.1664749374060355</c:v>
                </c:pt>
                <c:pt idx="271">
                  <c:v>3.1995739785635906</c:v>
                </c:pt>
                <c:pt idx="272">
                  <c:v>3.188540964844405</c:v>
                </c:pt>
                <c:pt idx="273">
                  <c:v>3.1995739785635906</c:v>
                </c:pt>
                <c:pt idx="274">
                  <c:v>3.2216400060019592</c:v>
                </c:pt>
                <c:pt idx="275">
                  <c:v>3.2547390471595139</c:v>
                </c:pt>
                <c:pt idx="276">
                  <c:v>3.2547390471595139</c:v>
                </c:pt>
                <c:pt idx="277">
                  <c:v>3.2657720608786986</c:v>
                </c:pt>
                <c:pt idx="278">
                  <c:v>3.2768050745978834</c:v>
                </c:pt>
                <c:pt idx="279">
                  <c:v>3.2768050745978834</c:v>
                </c:pt>
                <c:pt idx="280">
                  <c:v>3.2988711020362529</c:v>
                </c:pt>
                <c:pt idx="281">
                  <c:v>3.3319701431938071</c:v>
                </c:pt>
                <c:pt idx="282">
                  <c:v>3.3319701431938071</c:v>
                </c:pt>
                <c:pt idx="283">
                  <c:v>3.3650691843513618</c:v>
                </c:pt>
                <c:pt idx="284">
                  <c:v>3.3430031569129928</c:v>
                </c:pt>
                <c:pt idx="285">
                  <c:v>3.3430031569129928</c:v>
                </c:pt>
                <c:pt idx="286">
                  <c:v>3.3540361706321775</c:v>
                </c:pt>
                <c:pt idx="287">
                  <c:v>3.3650691843513618</c:v>
                </c:pt>
                <c:pt idx="288">
                  <c:v>3.3871352117897313</c:v>
                </c:pt>
                <c:pt idx="289">
                  <c:v>3.3871352117897313</c:v>
                </c:pt>
                <c:pt idx="290">
                  <c:v>3.4202342529472856</c:v>
                </c:pt>
                <c:pt idx="291">
                  <c:v>3.4312672666664703</c:v>
                </c:pt>
                <c:pt idx="292">
                  <c:v>3.4533332941048398</c:v>
                </c:pt>
                <c:pt idx="293">
                  <c:v>3.4753993215432097</c:v>
                </c:pt>
                <c:pt idx="294">
                  <c:v>3.4753993215432097</c:v>
                </c:pt>
                <c:pt idx="295">
                  <c:v>3.4753993215432097</c:v>
                </c:pt>
                <c:pt idx="296">
                  <c:v>3.4753993215432097</c:v>
                </c:pt>
                <c:pt idx="297">
                  <c:v>3.4974653489815792</c:v>
                </c:pt>
                <c:pt idx="298">
                  <c:v>3.5195313764199483</c:v>
                </c:pt>
                <c:pt idx="299">
                  <c:v>3.5526304175775025</c:v>
                </c:pt>
                <c:pt idx="300">
                  <c:v>3.5636634312966886</c:v>
                </c:pt>
                <c:pt idx="301">
                  <c:v>3.574696445015872</c:v>
                </c:pt>
                <c:pt idx="302">
                  <c:v>3.5636634312966886</c:v>
                </c:pt>
                <c:pt idx="303">
                  <c:v>3.574696445015872</c:v>
                </c:pt>
                <c:pt idx="304">
                  <c:v>3.6408945273309814</c:v>
                </c:pt>
                <c:pt idx="305">
                  <c:v>3.6188284998926123</c:v>
                </c:pt>
                <c:pt idx="306">
                  <c:v>3.6298615136117967</c:v>
                </c:pt>
                <c:pt idx="307">
                  <c:v>3.6408945273309814</c:v>
                </c:pt>
                <c:pt idx="308">
                  <c:v>3.6519275410501661</c:v>
                </c:pt>
                <c:pt idx="309">
                  <c:v>3.6850265822077208</c:v>
                </c:pt>
                <c:pt idx="310">
                  <c:v>3.6739935684885365</c:v>
                </c:pt>
                <c:pt idx="311">
                  <c:v>3.6850265822077208</c:v>
                </c:pt>
                <c:pt idx="312">
                  <c:v>3.6850265822077208</c:v>
                </c:pt>
                <c:pt idx="313">
                  <c:v>3.7181256233652751</c:v>
                </c:pt>
                <c:pt idx="314">
                  <c:v>3.7291586370844589</c:v>
                </c:pt>
                <c:pt idx="315">
                  <c:v>3.7181256233652751</c:v>
                </c:pt>
                <c:pt idx="316">
                  <c:v>3.7291586370844589</c:v>
                </c:pt>
                <c:pt idx="317">
                  <c:v>3.7512246645228302</c:v>
                </c:pt>
                <c:pt idx="318">
                  <c:v>3.7732906919611988</c:v>
                </c:pt>
                <c:pt idx="319">
                  <c:v>3.7953567193995688</c:v>
                </c:pt>
                <c:pt idx="320">
                  <c:v>3.8063897331187539</c:v>
                </c:pt>
                <c:pt idx="321">
                  <c:v>3.8063897331187539</c:v>
                </c:pt>
                <c:pt idx="322">
                  <c:v>3.828455760557123</c:v>
                </c:pt>
                <c:pt idx="323">
                  <c:v>3.828455760557123</c:v>
                </c:pt>
                <c:pt idx="324">
                  <c:v>3.8174227468379383</c:v>
                </c:pt>
                <c:pt idx="325">
                  <c:v>3.8615548017146781</c:v>
                </c:pt>
                <c:pt idx="326">
                  <c:v>3.8505217879954925</c:v>
                </c:pt>
                <c:pt idx="327">
                  <c:v>3.8394887742763077</c:v>
                </c:pt>
                <c:pt idx="328">
                  <c:v>0</c:v>
                </c:pt>
                <c:pt idx="331">
                  <c:v>3.8615548017146781</c:v>
                </c:pt>
                <c:pt idx="333">
                  <c:v>2.3169328810288068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34-4D4C-9095-1EF0FD887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215816"/>
        <c:axId val="418009040"/>
      </c:scatterChart>
      <c:valAx>
        <c:axId val="453215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009040"/>
        <c:crosses val="autoZero"/>
        <c:crossBetween val="midCat"/>
      </c:valAx>
      <c:valAx>
        <c:axId val="41800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215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8.1_5'!$H$9:$H$302</c:f>
              <c:numCache>
                <c:formatCode>General</c:formatCode>
                <c:ptCount val="2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1.584E-6</c:v>
                </c:pt>
                <c:pt idx="7">
                  <c:v>6.9695999999999993E-6</c:v>
                </c:pt>
                <c:pt idx="8">
                  <c:v>1.0137599999999999E-5</c:v>
                </c:pt>
                <c:pt idx="9">
                  <c:v>1.33056E-5</c:v>
                </c:pt>
                <c:pt idx="10">
                  <c:v>1.6156800000000001E-5</c:v>
                </c:pt>
                <c:pt idx="11">
                  <c:v>1.8374399999999998E-5</c:v>
                </c:pt>
                <c:pt idx="12">
                  <c:v>2.1225599999999999E-5</c:v>
                </c:pt>
                <c:pt idx="13">
                  <c:v>2.5027200000000007E-5</c:v>
                </c:pt>
                <c:pt idx="14">
                  <c:v>2.66112E-5</c:v>
                </c:pt>
                <c:pt idx="15">
                  <c:v>2.8828800000000004E-5</c:v>
                </c:pt>
                <c:pt idx="16">
                  <c:v>3.1996800000000005E-5</c:v>
                </c:pt>
                <c:pt idx="17">
                  <c:v>3.5164800000000006E-5</c:v>
                </c:pt>
                <c:pt idx="18">
                  <c:v>3.70656E-5</c:v>
                </c:pt>
                <c:pt idx="19">
                  <c:v>3.9600000000000007E-5</c:v>
                </c:pt>
                <c:pt idx="20">
                  <c:v>4.2768000000000008E-5</c:v>
                </c:pt>
                <c:pt idx="21">
                  <c:v>4.5302399999999995E-5</c:v>
                </c:pt>
                <c:pt idx="22">
                  <c:v>4.7520000000000006E-5</c:v>
                </c:pt>
                <c:pt idx="23">
                  <c:v>5.0371199999999996E-5</c:v>
                </c:pt>
                <c:pt idx="24">
                  <c:v>5.3222400000000014E-5</c:v>
                </c:pt>
                <c:pt idx="25">
                  <c:v>5.5440000000000011E-5</c:v>
                </c:pt>
                <c:pt idx="26">
                  <c:v>5.7974399999999992E-5</c:v>
                </c:pt>
                <c:pt idx="27">
                  <c:v>6.1459199999999996E-5</c:v>
                </c:pt>
                <c:pt idx="28">
                  <c:v>6.3676800000000007E-5</c:v>
                </c:pt>
                <c:pt idx="29">
                  <c:v>6.5894400000000004E-5</c:v>
                </c:pt>
                <c:pt idx="30">
                  <c:v>6.8428800000000005E-5</c:v>
                </c:pt>
                <c:pt idx="31">
                  <c:v>7.1913600000000002E-5</c:v>
                </c:pt>
                <c:pt idx="32">
                  <c:v>7.4131199999999986E-5</c:v>
                </c:pt>
                <c:pt idx="33">
                  <c:v>7.66656E-5</c:v>
                </c:pt>
                <c:pt idx="34">
                  <c:v>8.0150400000000011E-5</c:v>
                </c:pt>
                <c:pt idx="35">
                  <c:v>8.2684799999999998E-5</c:v>
                </c:pt>
                <c:pt idx="36">
                  <c:v>8.4585600000000005E-5</c:v>
                </c:pt>
                <c:pt idx="37">
                  <c:v>8.743680000000001E-5</c:v>
                </c:pt>
                <c:pt idx="38">
                  <c:v>9.0288E-5</c:v>
                </c:pt>
                <c:pt idx="39">
                  <c:v>9.2505600000000025E-5</c:v>
                </c:pt>
                <c:pt idx="40">
                  <c:v>9.4723200000000008E-5</c:v>
                </c:pt>
                <c:pt idx="41">
                  <c:v>9.8208000000000006E-5</c:v>
                </c:pt>
                <c:pt idx="42">
                  <c:v>1.0105920000000001E-4</c:v>
                </c:pt>
                <c:pt idx="43">
                  <c:v>1.0296E-4</c:v>
                </c:pt>
                <c:pt idx="44">
                  <c:v>1.0549440000000003E-4</c:v>
                </c:pt>
                <c:pt idx="45">
                  <c:v>1.096128E-4</c:v>
                </c:pt>
                <c:pt idx="46">
                  <c:v>1.1151360000000002E-4</c:v>
                </c:pt>
                <c:pt idx="47">
                  <c:v>1.1373120000000001E-4</c:v>
                </c:pt>
                <c:pt idx="48">
                  <c:v>1.1689920000000001E-4</c:v>
                </c:pt>
                <c:pt idx="49">
                  <c:v>1.1943360000000001E-4</c:v>
                </c:pt>
                <c:pt idx="50">
                  <c:v>1.2165120000000003E-4</c:v>
                </c:pt>
                <c:pt idx="51">
                  <c:v>1.2418560000000001E-4</c:v>
                </c:pt>
                <c:pt idx="52">
                  <c:v>1.2703680000000002E-4</c:v>
                </c:pt>
                <c:pt idx="53">
                  <c:v>1.2957120000000002E-4</c:v>
                </c:pt>
                <c:pt idx="54">
                  <c:v>1.3178880000000003E-4</c:v>
                </c:pt>
                <c:pt idx="55">
                  <c:v>1.3495680000000002E-4</c:v>
                </c:pt>
                <c:pt idx="56">
                  <c:v>1.381248E-4</c:v>
                </c:pt>
                <c:pt idx="57">
                  <c:v>1.4002559999999999E-4</c:v>
                </c:pt>
                <c:pt idx="58">
                  <c:v>1.4256000000000002E-4</c:v>
                </c:pt>
                <c:pt idx="59">
                  <c:v>1.4572800000000003E-4</c:v>
                </c:pt>
                <c:pt idx="60">
                  <c:v>1.4857920000000002E-4</c:v>
                </c:pt>
                <c:pt idx="61">
                  <c:v>1.5079680000000003E-4</c:v>
                </c:pt>
                <c:pt idx="62">
                  <c:v>1.533312E-4</c:v>
                </c:pt>
                <c:pt idx="63">
                  <c:v>1.5681600000000002E-4</c:v>
                </c:pt>
                <c:pt idx="64">
                  <c:v>1.5903360000000001E-4</c:v>
                </c:pt>
                <c:pt idx="65">
                  <c:v>1.6125120000000002E-4</c:v>
                </c:pt>
                <c:pt idx="66">
                  <c:v>1.6378560000000002E-4</c:v>
                </c:pt>
                <c:pt idx="67">
                  <c:v>1.6695360000000003E-4</c:v>
                </c:pt>
                <c:pt idx="68">
                  <c:v>1.6917120000000001E-4</c:v>
                </c:pt>
                <c:pt idx="69">
                  <c:v>1.7170560000000004E-4</c:v>
                </c:pt>
                <c:pt idx="70">
                  <c:v>1.7487360000000002E-4</c:v>
                </c:pt>
                <c:pt idx="71">
                  <c:v>1.7740800000000002E-4</c:v>
                </c:pt>
                <c:pt idx="72">
                  <c:v>1.7930880000000001E-4</c:v>
                </c:pt>
                <c:pt idx="73">
                  <c:v>1.8216000000000003E-4</c:v>
                </c:pt>
                <c:pt idx="74">
                  <c:v>1.8564480000000003E-4</c:v>
                </c:pt>
                <c:pt idx="75">
                  <c:v>1.8754560000000002E-4</c:v>
                </c:pt>
                <c:pt idx="76">
                  <c:v>1.9039680000000004E-4</c:v>
                </c:pt>
                <c:pt idx="77">
                  <c:v>1.9356480000000002E-4</c:v>
                </c:pt>
                <c:pt idx="78">
                  <c:v>1.9609919999999999E-4</c:v>
                </c:pt>
                <c:pt idx="79">
                  <c:v>1.9831679999999998E-4</c:v>
                </c:pt>
                <c:pt idx="80">
                  <c:v>2.0085120000000001E-4</c:v>
                </c:pt>
                <c:pt idx="81">
                  <c:v>2.0370240000000002E-4</c:v>
                </c:pt>
                <c:pt idx="82">
                  <c:v>2.0591999999999998E-4</c:v>
                </c:pt>
                <c:pt idx="83">
                  <c:v>2.0813760000000002E-4</c:v>
                </c:pt>
                <c:pt idx="84">
                  <c:v>2.1162239999999999E-4</c:v>
                </c:pt>
                <c:pt idx="85">
                  <c:v>2.1447360000000001E-4</c:v>
                </c:pt>
                <c:pt idx="86">
                  <c:v>2.1669119999999999E-4</c:v>
                </c:pt>
                <c:pt idx="87">
                  <c:v>2.1922559999999999E-4</c:v>
                </c:pt>
                <c:pt idx="88">
                  <c:v>2.2271040000000001E-4</c:v>
                </c:pt>
                <c:pt idx="89">
                  <c:v>2.2492799999999997E-4</c:v>
                </c:pt>
                <c:pt idx="90">
                  <c:v>2.2714560000000001E-4</c:v>
                </c:pt>
                <c:pt idx="91">
                  <c:v>2.3031360000000002E-4</c:v>
                </c:pt>
                <c:pt idx="92">
                  <c:v>2.3316480000000001E-4</c:v>
                </c:pt>
                <c:pt idx="93">
                  <c:v>2.3506559999999997E-4</c:v>
                </c:pt>
                <c:pt idx="94">
                  <c:v>2.376E-4</c:v>
                </c:pt>
                <c:pt idx="95">
                  <c:v>2.4076800000000001E-4</c:v>
                </c:pt>
                <c:pt idx="96">
                  <c:v>2.4298559999999999E-4</c:v>
                </c:pt>
                <c:pt idx="97">
                  <c:v>2.4551999999999999E-4</c:v>
                </c:pt>
                <c:pt idx="98">
                  <c:v>2.4837120000000001E-4</c:v>
                </c:pt>
                <c:pt idx="99">
                  <c:v>2.5153919999999996E-4</c:v>
                </c:pt>
                <c:pt idx="100">
                  <c:v>2.5344000000000001E-4</c:v>
                </c:pt>
                <c:pt idx="101">
                  <c:v>2.5597440000000004E-4</c:v>
                </c:pt>
                <c:pt idx="102">
                  <c:v>2.5945919999999998E-4</c:v>
                </c:pt>
                <c:pt idx="103">
                  <c:v>2.6199360000000001E-4</c:v>
                </c:pt>
                <c:pt idx="104">
                  <c:v>2.642112E-4</c:v>
                </c:pt>
                <c:pt idx="105">
                  <c:v>2.6706240000000001E-4</c:v>
                </c:pt>
                <c:pt idx="106">
                  <c:v>2.7023040000000002E-4</c:v>
                </c:pt>
                <c:pt idx="107">
                  <c:v>2.7213120000000001E-4</c:v>
                </c:pt>
                <c:pt idx="108">
                  <c:v>2.7466560000000004E-4</c:v>
                </c:pt>
                <c:pt idx="109">
                  <c:v>2.7751680000000001E-4</c:v>
                </c:pt>
                <c:pt idx="110">
                  <c:v>2.8036799999999997E-4</c:v>
                </c:pt>
                <c:pt idx="111">
                  <c:v>2.8226879999999996E-4</c:v>
                </c:pt>
                <c:pt idx="112">
                  <c:v>2.8512000000000003E-4</c:v>
                </c:pt>
                <c:pt idx="113">
                  <c:v>2.8860480000000003E-4</c:v>
                </c:pt>
                <c:pt idx="114">
                  <c:v>2.9082239999999996E-4</c:v>
                </c:pt>
                <c:pt idx="115">
                  <c:v>2.9303999999999995E-4</c:v>
                </c:pt>
                <c:pt idx="116">
                  <c:v>2.9589120000000002E-4</c:v>
                </c:pt>
                <c:pt idx="117">
                  <c:v>2.9905920000000003E-4</c:v>
                </c:pt>
                <c:pt idx="118">
                  <c:v>3.0127680000000001E-4</c:v>
                </c:pt>
                <c:pt idx="119">
                  <c:v>3.0412799999999997E-4</c:v>
                </c:pt>
                <c:pt idx="120">
                  <c:v>3.0761280000000002E-4</c:v>
                </c:pt>
                <c:pt idx="121">
                  <c:v>3.0951359999999996E-4</c:v>
                </c:pt>
                <c:pt idx="122">
                  <c:v>3.1173120000000006E-4</c:v>
                </c:pt>
                <c:pt idx="123">
                  <c:v>3.1426559999999997E-4</c:v>
                </c:pt>
                <c:pt idx="124">
                  <c:v>3.1743359999999998E-4</c:v>
                </c:pt>
                <c:pt idx="125">
                  <c:v>3.1965119999999997E-4</c:v>
                </c:pt>
                <c:pt idx="126">
                  <c:v>3.218688E-4</c:v>
                </c:pt>
                <c:pt idx="127">
                  <c:v>3.253536E-4</c:v>
                </c:pt>
                <c:pt idx="128">
                  <c:v>3.2788799999999998E-4</c:v>
                </c:pt>
                <c:pt idx="129">
                  <c:v>3.3010560000000001E-4</c:v>
                </c:pt>
                <c:pt idx="130">
                  <c:v>3.3263999999999999E-4</c:v>
                </c:pt>
                <c:pt idx="131">
                  <c:v>3.3612480000000004E-4</c:v>
                </c:pt>
                <c:pt idx="132">
                  <c:v>3.3834239999999997E-4</c:v>
                </c:pt>
                <c:pt idx="133">
                  <c:v>3.408768E-4</c:v>
                </c:pt>
                <c:pt idx="134">
                  <c:v>3.440448E-4</c:v>
                </c:pt>
                <c:pt idx="135">
                  <c:v>3.4657919999999998E-4</c:v>
                </c:pt>
                <c:pt idx="136">
                  <c:v>3.4879680000000001E-4</c:v>
                </c:pt>
                <c:pt idx="137">
                  <c:v>3.5133119999999999E-4</c:v>
                </c:pt>
                <c:pt idx="138">
                  <c:v>3.544992E-4</c:v>
                </c:pt>
                <c:pt idx="139">
                  <c:v>3.5671680000000003E-4</c:v>
                </c:pt>
                <c:pt idx="140">
                  <c:v>3.5893440000000002E-4</c:v>
                </c:pt>
                <c:pt idx="141">
                  <c:v>3.6241920000000001E-4</c:v>
                </c:pt>
                <c:pt idx="142">
                  <c:v>3.6495360000000004E-4</c:v>
                </c:pt>
                <c:pt idx="143">
                  <c:v>3.6717119999999997E-4</c:v>
                </c:pt>
                <c:pt idx="144">
                  <c:v>3.6938880000000001E-4</c:v>
                </c:pt>
                <c:pt idx="145">
                  <c:v>3.7287360000000001E-4</c:v>
                </c:pt>
                <c:pt idx="146">
                  <c:v>3.7540800000000004E-4</c:v>
                </c:pt>
                <c:pt idx="147">
                  <c:v>3.7762560000000007E-4</c:v>
                </c:pt>
                <c:pt idx="148">
                  <c:v>3.8079360000000008E-4</c:v>
                </c:pt>
                <c:pt idx="149">
                  <c:v>3.8364480000000004E-4</c:v>
                </c:pt>
                <c:pt idx="150">
                  <c:v>3.8554559999999998E-4</c:v>
                </c:pt>
                <c:pt idx="151">
                  <c:v>3.8807999999999996E-4</c:v>
                </c:pt>
                <c:pt idx="152">
                  <c:v>3.9156480000000006E-4</c:v>
                </c:pt>
                <c:pt idx="153">
                  <c:v>3.9378240000000005E-4</c:v>
                </c:pt>
                <c:pt idx="154">
                  <c:v>3.9599999999999998E-4</c:v>
                </c:pt>
                <c:pt idx="155">
                  <c:v>3.9885120000000005E-4</c:v>
                </c:pt>
                <c:pt idx="156">
                  <c:v>4.0233600000000005E-4</c:v>
                </c:pt>
                <c:pt idx="157">
                  <c:v>4.0392E-4</c:v>
                </c:pt>
                <c:pt idx="158">
                  <c:v>4.0613760000000009E-4</c:v>
                </c:pt>
                <c:pt idx="159">
                  <c:v>4.0930560000000009E-4</c:v>
                </c:pt>
                <c:pt idx="160">
                  <c:v>4.1247360000000005E-4</c:v>
                </c:pt>
                <c:pt idx="161">
                  <c:v>4.1469120000000003E-4</c:v>
                </c:pt>
                <c:pt idx="162">
                  <c:v>4.1754239999999994E-4</c:v>
                </c:pt>
                <c:pt idx="163">
                  <c:v>4.207104E-4</c:v>
                </c:pt>
                <c:pt idx="164">
                  <c:v>4.2292800000000004E-4</c:v>
                </c:pt>
                <c:pt idx="165">
                  <c:v>4.2514560000000008E-4</c:v>
                </c:pt>
                <c:pt idx="166">
                  <c:v>4.2799680000000004E-4</c:v>
                </c:pt>
                <c:pt idx="167">
                  <c:v>4.311648E-4</c:v>
                </c:pt>
                <c:pt idx="168">
                  <c:v>4.3306560000000004E-4</c:v>
                </c:pt>
                <c:pt idx="169">
                  <c:v>4.3560000000000007E-4</c:v>
                </c:pt>
                <c:pt idx="170">
                  <c:v>4.3908480000000001E-4</c:v>
                </c:pt>
                <c:pt idx="171">
                  <c:v>4.4130240000000011E-4</c:v>
                </c:pt>
                <c:pt idx="172">
                  <c:v>4.4352000000000009E-4</c:v>
                </c:pt>
                <c:pt idx="173">
                  <c:v>4.463712E-4</c:v>
                </c:pt>
                <c:pt idx="174">
                  <c:v>4.4953920000000001E-4</c:v>
                </c:pt>
                <c:pt idx="175">
                  <c:v>4.5175680000000005E-4</c:v>
                </c:pt>
                <c:pt idx="176">
                  <c:v>4.5429120000000002E-4</c:v>
                </c:pt>
                <c:pt idx="177">
                  <c:v>4.5745920000000008E-4</c:v>
                </c:pt>
                <c:pt idx="178">
                  <c:v>4.5999360000000005E-4</c:v>
                </c:pt>
                <c:pt idx="179">
                  <c:v>4.6221119999999993E-4</c:v>
                </c:pt>
                <c:pt idx="180">
                  <c:v>4.6474560000000001E-4</c:v>
                </c:pt>
                <c:pt idx="181">
                  <c:v>4.6791359999999996E-4</c:v>
                </c:pt>
                <c:pt idx="182">
                  <c:v>4.7013120000000006E-4</c:v>
                </c:pt>
                <c:pt idx="183">
                  <c:v>4.7234880000000004E-4</c:v>
                </c:pt>
                <c:pt idx="184">
                  <c:v>4.7583359999999998E-4</c:v>
                </c:pt>
                <c:pt idx="185">
                  <c:v>4.7836799999999996E-4</c:v>
                </c:pt>
                <c:pt idx="186">
                  <c:v>4.8058560000000005E-4</c:v>
                </c:pt>
                <c:pt idx="187">
                  <c:v>4.8280320000000003E-4</c:v>
                </c:pt>
                <c:pt idx="188">
                  <c:v>4.8628800000000003E-4</c:v>
                </c:pt>
                <c:pt idx="189">
                  <c:v>4.8882240000000011E-4</c:v>
                </c:pt>
                <c:pt idx="190">
                  <c:v>4.9103999999999999E-4</c:v>
                </c:pt>
                <c:pt idx="191">
                  <c:v>4.9452480000000015E-4</c:v>
                </c:pt>
                <c:pt idx="192">
                  <c:v>4.9705919999999996E-4</c:v>
                </c:pt>
                <c:pt idx="193">
                  <c:v>4.9927680000000005E-4</c:v>
                </c:pt>
                <c:pt idx="194">
                  <c:v>5.0181120000000008E-4</c:v>
                </c:pt>
                <c:pt idx="195">
                  <c:v>5.0529600000000002E-4</c:v>
                </c:pt>
                <c:pt idx="196">
                  <c:v>5.0719680000000007E-4</c:v>
                </c:pt>
                <c:pt idx="197">
                  <c:v>5.0941440000000005E-4</c:v>
                </c:pt>
                <c:pt idx="198">
                  <c:v>5.1258240000000006E-4</c:v>
                </c:pt>
                <c:pt idx="199">
                  <c:v>5.1543360000000002E-4</c:v>
                </c:pt>
                <c:pt idx="200">
                  <c:v>5.1765120000000012E-4</c:v>
                </c:pt>
                <c:pt idx="201">
                  <c:v>5.1986879999999999E-4</c:v>
                </c:pt>
                <c:pt idx="202">
                  <c:v>5.230368E-4</c:v>
                </c:pt>
                <c:pt idx="203">
                  <c:v>5.2588800000000007E-4</c:v>
                </c:pt>
                <c:pt idx="204">
                  <c:v>5.2810560000000006E-4</c:v>
                </c:pt>
                <c:pt idx="205">
                  <c:v>5.3127360000000006E-4</c:v>
                </c:pt>
                <c:pt idx="206">
                  <c:v>5.3412480000000003E-4</c:v>
                </c:pt>
                <c:pt idx="207">
                  <c:v>5.3602560000000007E-4</c:v>
                </c:pt>
                <c:pt idx="208">
                  <c:v>5.3887679999999993E-4</c:v>
                </c:pt>
                <c:pt idx="209">
                  <c:v>5.4172800000000011E-4</c:v>
                </c:pt>
                <c:pt idx="210">
                  <c:v>5.4426240000000014E-4</c:v>
                </c:pt>
                <c:pt idx="211">
                  <c:v>5.4616319999999997E-4</c:v>
                </c:pt>
                <c:pt idx="212">
                  <c:v>5.4933120000000008E-4</c:v>
                </c:pt>
                <c:pt idx="213">
                  <c:v>5.5281600000000003E-4</c:v>
                </c:pt>
                <c:pt idx="214">
                  <c:v>5.5471679999999997E-4</c:v>
                </c:pt>
                <c:pt idx="215">
                  <c:v>5.5661760000000002E-4</c:v>
                </c:pt>
                <c:pt idx="216">
                  <c:v>5.5978560000000002E-4</c:v>
                </c:pt>
                <c:pt idx="217">
                  <c:v>5.6295360000000003E-4</c:v>
                </c:pt>
                <c:pt idx="218">
                  <c:v>5.6517120000000012E-4</c:v>
                </c:pt>
                <c:pt idx="219">
                  <c:v>5.6770560000000004E-4</c:v>
                </c:pt>
                <c:pt idx="220">
                  <c:v>5.7087360000000005E-4</c:v>
                </c:pt>
                <c:pt idx="221">
                  <c:v>5.7309120000000003E-4</c:v>
                </c:pt>
                <c:pt idx="222">
                  <c:v>5.7562560000000006E-4</c:v>
                </c:pt>
                <c:pt idx="223">
                  <c:v>5.7847680000000002E-4</c:v>
                </c:pt>
                <c:pt idx="224">
                  <c:v>5.8164480000000014E-4</c:v>
                </c:pt>
                <c:pt idx="225">
                  <c:v>5.8354559999999997E-4</c:v>
                </c:pt>
                <c:pt idx="226">
                  <c:v>5.8607999999999989E-4</c:v>
                </c:pt>
                <c:pt idx="227">
                  <c:v>5.8956480000000005E-4</c:v>
                </c:pt>
                <c:pt idx="228">
                  <c:v>5.9178240000000003E-4</c:v>
                </c:pt>
                <c:pt idx="229">
                  <c:v>5.9400000000000002E-4</c:v>
                </c:pt>
                <c:pt idx="230">
                  <c:v>5.9653440000000005E-4</c:v>
                </c:pt>
                <c:pt idx="231">
                  <c:v>6.000192000000001E-4</c:v>
                </c:pt>
                <c:pt idx="232">
                  <c:v>6.0223679999999997E-4</c:v>
                </c:pt>
                <c:pt idx="233">
                  <c:v>6.047712E-4</c:v>
                </c:pt>
                <c:pt idx="234">
                  <c:v>6.0793920000000012E-4</c:v>
                </c:pt>
                <c:pt idx="235">
                  <c:v>6.1047360000000004E-4</c:v>
                </c:pt>
                <c:pt idx="236">
                  <c:v>6.1269120000000013E-4</c:v>
                </c:pt>
                <c:pt idx="237">
                  <c:v>6.1522560000000005E-4</c:v>
                </c:pt>
                <c:pt idx="238">
                  <c:v>6.1839360000000006E-4</c:v>
                </c:pt>
                <c:pt idx="239">
                  <c:v>6.2061120000000015E-4</c:v>
                </c:pt>
                <c:pt idx="240">
                  <c:v>6.2282880000000002E-4</c:v>
                </c:pt>
                <c:pt idx="241">
                  <c:v>6.2631360000000007E-4</c:v>
                </c:pt>
                <c:pt idx="242">
                  <c:v>6.288480000000001E-4</c:v>
                </c:pt>
                <c:pt idx="243">
                  <c:v>6.3106560000000009E-4</c:v>
                </c:pt>
                <c:pt idx="244">
                  <c:v>6.3328320000000018E-4</c:v>
                </c:pt>
                <c:pt idx="245">
                  <c:v>6.3708479999999995E-4</c:v>
                </c:pt>
                <c:pt idx="246">
                  <c:v>6.3961919999999998E-4</c:v>
                </c:pt>
                <c:pt idx="247">
                  <c:v>6.4152000000000002E-4</c:v>
                </c:pt>
                <c:pt idx="248">
                  <c:v>6.4468800000000014E-4</c:v>
                </c:pt>
                <c:pt idx="249">
                  <c:v>6.475392E-4</c:v>
                </c:pt>
                <c:pt idx="250">
                  <c:v>6.4975679999999998E-4</c:v>
                </c:pt>
                <c:pt idx="251">
                  <c:v>6.5229120000000012E-4</c:v>
                </c:pt>
                <c:pt idx="252">
                  <c:v>6.5514240000000008E-4</c:v>
                </c:pt>
                <c:pt idx="253">
                  <c:v>6.576768E-4</c:v>
                </c:pt>
                <c:pt idx="254">
                  <c:v>6.5989440000000009E-4</c:v>
                </c:pt>
                <c:pt idx="255">
                  <c:v>6.6306239999999999E-4</c:v>
                </c:pt>
                <c:pt idx="256">
                  <c:v>6.6623040000000011E-4</c:v>
                </c:pt>
                <c:pt idx="257">
                  <c:v>6.6813120000000015E-4</c:v>
                </c:pt>
                <c:pt idx="258">
                  <c:v>6.7034880000000014E-4</c:v>
                </c:pt>
                <c:pt idx="259">
                  <c:v>6.7383360000000008E-4</c:v>
                </c:pt>
                <c:pt idx="260">
                  <c:v>6.7668480000000004E-4</c:v>
                </c:pt>
                <c:pt idx="261">
                  <c:v>6.7858560000000009E-4</c:v>
                </c:pt>
                <c:pt idx="262">
                  <c:v>6.8143679999999995E-4</c:v>
                </c:pt>
                <c:pt idx="263">
                  <c:v>6.9248295849056601E-4</c:v>
                </c:pt>
              </c:numCache>
            </c:numRef>
          </c:xVal>
          <c:yVal>
            <c:numRef>
              <c:f>'plaster 8.1_5'!$G$9:$G$302</c:f>
              <c:numCache>
                <c:formatCode>General</c:formatCode>
                <c:ptCount val="2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2.6902548209366391E-2</c:v>
                </c:pt>
                <c:pt idx="7">
                  <c:v>4.0353822314049582E-2</c:v>
                </c:pt>
                <c:pt idx="8">
                  <c:v>6.7256370523415973E-2</c:v>
                </c:pt>
                <c:pt idx="9">
                  <c:v>5.3805096418732781E-2</c:v>
                </c:pt>
                <c:pt idx="10">
                  <c:v>8.0707644628099165E-2</c:v>
                </c:pt>
                <c:pt idx="11">
                  <c:v>8.0707644628099165E-2</c:v>
                </c:pt>
                <c:pt idx="12">
                  <c:v>5.3805096418732781E-2</c:v>
                </c:pt>
                <c:pt idx="13">
                  <c:v>5.3805096418732781E-2</c:v>
                </c:pt>
                <c:pt idx="14">
                  <c:v>6.7256370523415973E-2</c:v>
                </c:pt>
                <c:pt idx="15">
                  <c:v>6.7256370523415973E-2</c:v>
                </c:pt>
                <c:pt idx="16">
                  <c:v>9.4158918732782357E-2</c:v>
                </c:pt>
                <c:pt idx="17">
                  <c:v>9.4158918732782357E-2</c:v>
                </c:pt>
                <c:pt idx="18">
                  <c:v>0.12106146694214874</c:v>
                </c:pt>
                <c:pt idx="19">
                  <c:v>9.4158918732782357E-2</c:v>
                </c:pt>
                <c:pt idx="20">
                  <c:v>0.12106146694214874</c:v>
                </c:pt>
                <c:pt idx="21">
                  <c:v>0.10761019283746556</c:v>
                </c:pt>
                <c:pt idx="22">
                  <c:v>0.13451274104683195</c:v>
                </c:pt>
                <c:pt idx="23">
                  <c:v>0.12106146694214874</c:v>
                </c:pt>
                <c:pt idx="24">
                  <c:v>0.12106146694214874</c:v>
                </c:pt>
                <c:pt idx="25">
                  <c:v>0.13451274104683195</c:v>
                </c:pt>
                <c:pt idx="26">
                  <c:v>0.14796401515151514</c:v>
                </c:pt>
                <c:pt idx="27">
                  <c:v>0.14796401515151514</c:v>
                </c:pt>
                <c:pt idx="28">
                  <c:v>0.16141528925619833</c:v>
                </c:pt>
                <c:pt idx="29">
                  <c:v>0.17486656336088149</c:v>
                </c:pt>
                <c:pt idx="30">
                  <c:v>0.18831783746556471</c:v>
                </c:pt>
                <c:pt idx="31">
                  <c:v>0.21522038567493113</c:v>
                </c:pt>
                <c:pt idx="32">
                  <c:v>0.20176911157024793</c:v>
                </c:pt>
                <c:pt idx="33">
                  <c:v>0.21522038567493113</c:v>
                </c:pt>
                <c:pt idx="34">
                  <c:v>0.21522038567493113</c:v>
                </c:pt>
                <c:pt idx="35">
                  <c:v>0.22867165977961423</c:v>
                </c:pt>
                <c:pt idx="36">
                  <c:v>0.24212293388429748</c:v>
                </c:pt>
                <c:pt idx="37">
                  <c:v>0.24212293388429748</c:v>
                </c:pt>
                <c:pt idx="38">
                  <c:v>0.24212293388429748</c:v>
                </c:pt>
                <c:pt idx="39">
                  <c:v>0.25557420798898073</c:v>
                </c:pt>
                <c:pt idx="40">
                  <c:v>0.24212293388429748</c:v>
                </c:pt>
                <c:pt idx="41">
                  <c:v>0.26902548209366389</c:v>
                </c:pt>
                <c:pt idx="42">
                  <c:v>0.29592803030303028</c:v>
                </c:pt>
                <c:pt idx="43">
                  <c:v>0.32283057851239666</c:v>
                </c:pt>
                <c:pt idx="44">
                  <c:v>0.30937930440771344</c:v>
                </c:pt>
                <c:pt idx="45">
                  <c:v>0.30937930440771344</c:v>
                </c:pt>
                <c:pt idx="46">
                  <c:v>0.34973312672176299</c:v>
                </c:pt>
                <c:pt idx="47">
                  <c:v>0.34973312672176299</c:v>
                </c:pt>
                <c:pt idx="48">
                  <c:v>0.33628185261707982</c:v>
                </c:pt>
                <c:pt idx="49">
                  <c:v>0.34973312672176299</c:v>
                </c:pt>
                <c:pt idx="50">
                  <c:v>0.34973312672176299</c:v>
                </c:pt>
                <c:pt idx="51">
                  <c:v>0.36318440082644615</c:v>
                </c:pt>
                <c:pt idx="52">
                  <c:v>0.34973312672176299</c:v>
                </c:pt>
                <c:pt idx="53">
                  <c:v>0.37663567493112943</c:v>
                </c:pt>
                <c:pt idx="54">
                  <c:v>0.41698949724517892</c:v>
                </c:pt>
                <c:pt idx="55">
                  <c:v>0.40353822314049587</c:v>
                </c:pt>
                <c:pt idx="56">
                  <c:v>0.41698949724517892</c:v>
                </c:pt>
                <c:pt idx="57">
                  <c:v>0.4438920454545453</c:v>
                </c:pt>
                <c:pt idx="58">
                  <c:v>0.43044077134986225</c:v>
                </c:pt>
                <c:pt idx="59">
                  <c:v>0.45734331955922847</c:v>
                </c:pt>
                <c:pt idx="60">
                  <c:v>0.43044077134986225</c:v>
                </c:pt>
                <c:pt idx="61">
                  <c:v>0.47079459366391174</c:v>
                </c:pt>
                <c:pt idx="62">
                  <c:v>0.48424586776859496</c:v>
                </c:pt>
                <c:pt idx="63">
                  <c:v>0.49769714187327813</c:v>
                </c:pt>
                <c:pt idx="64">
                  <c:v>0.49769714187327813</c:v>
                </c:pt>
                <c:pt idx="65">
                  <c:v>0.53805096418732778</c:v>
                </c:pt>
                <c:pt idx="66">
                  <c:v>0.55150223829201106</c:v>
                </c:pt>
                <c:pt idx="67">
                  <c:v>0.52459969008264451</c:v>
                </c:pt>
                <c:pt idx="68">
                  <c:v>0.55150223829201106</c:v>
                </c:pt>
                <c:pt idx="69">
                  <c:v>0.57840478650137728</c:v>
                </c:pt>
                <c:pt idx="70">
                  <c:v>0.57840478650137728</c:v>
                </c:pt>
                <c:pt idx="71">
                  <c:v>0.57840478650137728</c:v>
                </c:pt>
                <c:pt idx="72">
                  <c:v>0.59185606060606055</c:v>
                </c:pt>
                <c:pt idx="73">
                  <c:v>0.59185606060606055</c:v>
                </c:pt>
                <c:pt idx="74">
                  <c:v>0.63220988292011016</c:v>
                </c:pt>
                <c:pt idx="75">
                  <c:v>0.61875860881542688</c:v>
                </c:pt>
                <c:pt idx="76">
                  <c:v>0.61875860881542688</c:v>
                </c:pt>
                <c:pt idx="77">
                  <c:v>0.64566115702479332</c:v>
                </c:pt>
                <c:pt idx="78">
                  <c:v>0.65911243112947648</c:v>
                </c:pt>
                <c:pt idx="79">
                  <c:v>0.67256370523415965</c:v>
                </c:pt>
                <c:pt idx="80">
                  <c:v>0.67256370523415965</c:v>
                </c:pt>
                <c:pt idx="81">
                  <c:v>0.68601497933884281</c:v>
                </c:pt>
                <c:pt idx="82">
                  <c:v>0.68601497933884281</c:v>
                </c:pt>
                <c:pt idx="83">
                  <c:v>0.7263688016528923</c:v>
                </c:pt>
                <c:pt idx="84">
                  <c:v>0.69946625344352598</c:v>
                </c:pt>
                <c:pt idx="85">
                  <c:v>0.75327134986225885</c:v>
                </c:pt>
                <c:pt idx="86">
                  <c:v>0.73982007575757569</c:v>
                </c:pt>
                <c:pt idx="87">
                  <c:v>0.76672262396694202</c:v>
                </c:pt>
                <c:pt idx="88">
                  <c:v>0.78017389807162507</c:v>
                </c:pt>
                <c:pt idx="89">
                  <c:v>0.79362517217630835</c:v>
                </c:pt>
                <c:pt idx="90">
                  <c:v>0.79362517217630835</c:v>
                </c:pt>
                <c:pt idx="91">
                  <c:v>0.79362517217630835</c:v>
                </c:pt>
                <c:pt idx="92">
                  <c:v>0.83397899449035784</c:v>
                </c:pt>
                <c:pt idx="93">
                  <c:v>0.80707644628099173</c:v>
                </c:pt>
                <c:pt idx="94">
                  <c:v>0.82052772038567479</c:v>
                </c:pt>
                <c:pt idx="95">
                  <c:v>0.83397899449035784</c:v>
                </c:pt>
                <c:pt idx="96">
                  <c:v>0.84743026859504123</c:v>
                </c:pt>
                <c:pt idx="97">
                  <c:v>0.8608815426997245</c:v>
                </c:pt>
                <c:pt idx="98">
                  <c:v>0.8608815426997245</c:v>
                </c:pt>
                <c:pt idx="99">
                  <c:v>0.87433281680440755</c:v>
                </c:pt>
                <c:pt idx="100">
                  <c:v>0.91468663911845693</c:v>
                </c:pt>
                <c:pt idx="101">
                  <c:v>0.90123536501377388</c:v>
                </c:pt>
                <c:pt idx="102">
                  <c:v>0.90123536501377388</c:v>
                </c:pt>
                <c:pt idx="103">
                  <c:v>0.92813791322314032</c:v>
                </c:pt>
                <c:pt idx="104">
                  <c:v>0.95504046143250676</c:v>
                </c:pt>
                <c:pt idx="105">
                  <c:v>0.94158918732782348</c:v>
                </c:pt>
                <c:pt idx="106">
                  <c:v>0.95504046143250676</c:v>
                </c:pt>
                <c:pt idx="107">
                  <c:v>0.99539428374655625</c:v>
                </c:pt>
                <c:pt idx="108">
                  <c:v>0.98194300964187309</c:v>
                </c:pt>
                <c:pt idx="109">
                  <c:v>0.99539428374655625</c:v>
                </c:pt>
                <c:pt idx="110">
                  <c:v>0.99539428374655625</c:v>
                </c:pt>
                <c:pt idx="111">
                  <c:v>1.0222968319559229</c:v>
                </c:pt>
                <c:pt idx="112">
                  <c:v>1.035748106060606</c:v>
                </c:pt>
                <c:pt idx="113">
                  <c:v>1.049199380165289</c:v>
                </c:pt>
                <c:pt idx="114">
                  <c:v>1.0626506542699723</c:v>
                </c:pt>
                <c:pt idx="115">
                  <c:v>1.0895532024793384</c:v>
                </c:pt>
                <c:pt idx="116">
                  <c:v>1.1030044765840221</c:v>
                </c:pt>
                <c:pt idx="117">
                  <c:v>1.1030044765840221</c:v>
                </c:pt>
                <c:pt idx="118">
                  <c:v>1.1164557506887047</c:v>
                </c:pt>
                <c:pt idx="119">
                  <c:v>1.1164557506887047</c:v>
                </c:pt>
                <c:pt idx="120">
                  <c:v>1.1568095730027546</c:v>
                </c:pt>
                <c:pt idx="121">
                  <c:v>1.1433582988980717</c:v>
                </c:pt>
                <c:pt idx="122">
                  <c:v>1.1433582988980717</c:v>
                </c:pt>
                <c:pt idx="123">
                  <c:v>1.1702608471074378</c:v>
                </c:pt>
                <c:pt idx="124">
                  <c:v>1.1702608471074378</c:v>
                </c:pt>
                <c:pt idx="125">
                  <c:v>1.1971633953168042</c:v>
                </c:pt>
                <c:pt idx="126">
                  <c:v>1.2240659435261705</c:v>
                </c:pt>
                <c:pt idx="127">
                  <c:v>1.2644197658402203</c:v>
                </c:pt>
                <c:pt idx="128">
                  <c:v>1.2509684917355368</c:v>
                </c:pt>
                <c:pt idx="129">
                  <c:v>1.2375172176308538</c:v>
                </c:pt>
                <c:pt idx="130">
                  <c:v>1.2913223140495866</c:v>
                </c:pt>
                <c:pt idx="131">
                  <c:v>1.2644197658402203</c:v>
                </c:pt>
                <c:pt idx="132">
                  <c:v>1.2778710399449031</c:v>
                </c:pt>
                <c:pt idx="133">
                  <c:v>1.3047735881542697</c:v>
                </c:pt>
                <c:pt idx="134">
                  <c:v>1.3047735881542697</c:v>
                </c:pt>
                <c:pt idx="135">
                  <c:v>1.3451274104683193</c:v>
                </c:pt>
                <c:pt idx="136">
                  <c:v>1.3316761363636362</c:v>
                </c:pt>
                <c:pt idx="137">
                  <c:v>1.3451274104683193</c:v>
                </c:pt>
                <c:pt idx="138">
                  <c:v>1.398932506887052</c:v>
                </c:pt>
                <c:pt idx="139">
                  <c:v>1.3451274104683193</c:v>
                </c:pt>
                <c:pt idx="140">
                  <c:v>1.398932506887052</c:v>
                </c:pt>
                <c:pt idx="141">
                  <c:v>1.398932506887052</c:v>
                </c:pt>
                <c:pt idx="142">
                  <c:v>1.4258350550964185</c:v>
                </c:pt>
                <c:pt idx="143">
                  <c:v>1.4123837809917352</c:v>
                </c:pt>
                <c:pt idx="144">
                  <c:v>1.4258350550964185</c:v>
                </c:pt>
                <c:pt idx="145">
                  <c:v>1.4661888774104681</c:v>
                </c:pt>
                <c:pt idx="146">
                  <c:v>1.4796401515151514</c:v>
                </c:pt>
                <c:pt idx="147">
                  <c:v>1.4796401515151514</c:v>
                </c:pt>
                <c:pt idx="148">
                  <c:v>1.4930914256198347</c:v>
                </c:pt>
                <c:pt idx="149">
                  <c:v>1.533445247933884</c:v>
                </c:pt>
                <c:pt idx="150">
                  <c:v>1.5065426997245177</c:v>
                </c:pt>
                <c:pt idx="151">
                  <c:v>1.5065426997245177</c:v>
                </c:pt>
                <c:pt idx="152">
                  <c:v>1.5468965220385673</c:v>
                </c:pt>
                <c:pt idx="153">
                  <c:v>1.5468965220385673</c:v>
                </c:pt>
                <c:pt idx="154">
                  <c:v>1.5603477961432501</c:v>
                </c:pt>
                <c:pt idx="155">
                  <c:v>1.5603477961432501</c:v>
                </c:pt>
                <c:pt idx="156">
                  <c:v>1.6007016184573002</c:v>
                </c:pt>
                <c:pt idx="157">
                  <c:v>1.6007016184573002</c:v>
                </c:pt>
                <c:pt idx="158">
                  <c:v>1.6410554407713496</c:v>
                </c:pt>
                <c:pt idx="159">
                  <c:v>1.6276041666666663</c:v>
                </c:pt>
                <c:pt idx="160">
                  <c:v>1.6276041666666663</c:v>
                </c:pt>
                <c:pt idx="161">
                  <c:v>1.6679579889807157</c:v>
                </c:pt>
                <c:pt idx="162">
                  <c:v>1.6814092630853994</c:v>
                </c:pt>
                <c:pt idx="163">
                  <c:v>1.6948605371900825</c:v>
                </c:pt>
                <c:pt idx="164">
                  <c:v>1.7083118112947653</c:v>
                </c:pt>
                <c:pt idx="165">
                  <c:v>1.6948605371900825</c:v>
                </c:pt>
                <c:pt idx="166">
                  <c:v>1.7083118112947653</c:v>
                </c:pt>
                <c:pt idx="167">
                  <c:v>1.7486656336088151</c:v>
                </c:pt>
                <c:pt idx="168">
                  <c:v>1.721763085399449</c:v>
                </c:pt>
                <c:pt idx="169">
                  <c:v>1.7486656336088151</c:v>
                </c:pt>
                <c:pt idx="170">
                  <c:v>1.8024707300275478</c:v>
                </c:pt>
                <c:pt idx="171">
                  <c:v>1.7621169077134984</c:v>
                </c:pt>
                <c:pt idx="172">
                  <c:v>1.8024707300275478</c:v>
                </c:pt>
                <c:pt idx="173">
                  <c:v>1.8293732782369139</c:v>
                </c:pt>
                <c:pt idx="174">
                  <c:v>1.8562758264462806</c:v>
                </c:pt>
                <c:pt idx="175">
                  <c:v>1.8428245523415971</c:v>
                </c:pt>
                <c:pt idx="176">
                  <c:v>1.8428245523415971</c:v>
                </c:pt>
                <c:pt idx="177">
                  <c:v>1.8697271005509639</c:v>
                </c:pt>
                <c:pt idx="178">
                  <c:v>1.883178374655647</c:v>
                </c:pt>
                <c:pt idx="179">
                  <c:v>1.9100809228650135</c:v>
                </c:pt>
                <c:pt idx="180">
                  <c:v>1.9100809228650135</c:v>
                </c:pt>
                <c:pt idx="181">
                  <c:v>1.9369834710743798</c:v>
                </c:pt>
                <c:pt idx="182">
                  <c:v>1.9235321969696966</c:v>
                </c:pt>
                <c:pt idx="183">
                  <c:v>1.9235321969696966</c:v>
                </c:pt>
                <c:pt idx="184">
                  <c:v>1.9504347451790633</c:v>
                </c:pt>
                <c:pt idx="185">
                  <c:v>1.9907885674931125</c:v>
                </c:pt>
                <c:pt idx="186">
                  <c:v>1.9638860192837462</c:v>
                </c:pt>
                <c:pt idx="187">
                  <c:v>2.004239841597796</c:v>
                </c:pt>
                <c:pt idx="188">
                  <c:v>2.0311423898071621</c:v>
                </c:pt>
                <c:pt idx="189">
                  <c:v>2.0311423898071621</c:v>
                </c:pt>
                <c:pt idx="190">
                  <c:v>2.0311423898071621</c:v>
                </c:pt>
                <c:pt idx="191">
                  <c:v>2.0580449380165287</c:v>
                </c:pt>
                <c:pt idx="192">
                  <c:v>2.0714962121212119</c:v>
                </c:pt>
                <c:pt idx="193">
                  <c:v>2.0849474862258948</c:v>
                </c:pt>
                <c:pt idx="194">
                  <c:v>2.1118500344352613</c:v>
                </c:pt>
                <c:pt idx="195">
                  <c:v>2.098398760330578</c:v>
                </c:pt>
                <c:pt idx="196">
                  <c:v>2.1387525826446283</c:v>
                </c:pt>
                <c:pt idx="197">
                  <c:v>2.1253013085399446</c:v>
                </c:pt>
                <c:pt idx="198">
                  <c:v>2.1522038567493111</c:v>
                </c:pt>
                <c:pt idx="199">
                  <c:v>2.1387525826446283</c:v>
                </c:pt>
                <c:pt idx="200">
                  <c:v>2.1656551308539935</c:v>
                </c:pt>
                <c:pt idx="201">
                  <c:v>2.1656551308539935</c:v>
                </c:pt>
                <c:pt idx="202">
                  <c:v>2.1925576790633605</c:v>
                </c:pt>
                <c:pt idx="203">
                  <c:v>2.1925576790633605</c:v>
                </c:pt>
                <c:pt idx="204">
                  <c:v>2.2329115013774095</c:v>
                </c:pt>
                <c:pt idx="205">
                  <c:v>2.2194602272727271</c:v>
                </c:pt>
                <c:pt idx="206">
                  <c:v>2.2463627754820932</c:v>
                </c:pt>
                <c:pt idx="207">
                  <c:v>2.2732653236914593</c:v>
                </c:pt>
                <c:pt idx="208">
                  <c:v>2.3001678719008258</c:v>
                </c:pt>
                <c:pt idx="209">
                  <c:v>2.3001678719008258</c:v>
                </c:pt>
                <c:pt idx="210">
                  <c:v>2.2867165977961434</c:v>
                </c:pt>
                <c:pt idx="211">
                  <c:v>2.3270704201101924</c:v>
                </c:pt>
                <c:pt idx="212">
                  <c:v>2.3136191460055091</c:v>
                </c:pt>
                <c:pt idx="213">
                  <c:v>2.3405216942148757</c:v>
                </c:pt>
                <c:pt idx="214">
                  <c:v>2.3539729683195594</c:v>
                </c:pt>
                <c:pt idx="215">
                  <c:v>2.3674242424242422</c:v>
                </c:pt>
                <c:pt idx="216">
                  <c:v>2.3539729683195594</c:v>
                </c:pt>
                <c:pt idx="217">
                  <c:v>2.3943267906336083</c:v>
                </c:pt>
                <c:pt idx="218">
                  <c:v>2.3808755165289255</c:v>
                </c:pt>
                <c:pt idx="219">
                  <c:v>2.4346806129476581</c:v>
                </c:pt>
                <c:pt idx="220">
                  <c:v>2.4212293388429744</c:v>
                </c:pt>
                <c:pt idx="221">
                  <c:v>2.4346806129476581</c:v>
                </c:pt>
                <c:pt idx="222">
                  <c:v>2.4615831611570242</c:v>
                </c:pt>
                <c:pt idx="223">
                  <c:v>2.4750344352617075</c:v>
                </c:pt>
                <c:pt idx="224">
                  <c:v>2.5019369834710736</c:v>
                </c:pt>
                <c:pt idx="225">
                  <c:v>2.4750344352617075</c:v>
                </c:pt>
                <c:pt idx="226">
                  <c:v>2.5153882575757573</c:v>
                </c:pt>
                <c:pt idx="227">
                  <c:v>2.5153882575757573</c:v>
                </c:pt>
                <c:pt idx="228">
                  <c:v>2.5288395316804406</c:v>
                </c:pt>
                <c:pt idx="229">
                  <c:v>2.5019369834710736</c:v>
                </c:pt>
                <c:pt idx="230">
                  <c:v>2.5557420798898063</c:v>
                </c:pt>
                <c:pt idx="231">
                  <c:v>2.5826446280991733</c:v>
                </c:pt>
                <c:pt idx="232">
                  <c:v>2.5960959022038566</c:v>
                </c:pt>
                <c:pt idx="233">
                  <c:v>2.5960959022038566</c:v>
                </c:pt>
                <c:pt idx="234">
                  <c:v>2.5960959022038566</c:v>
                </c:pt>
                <c:pt idx="235">
                  <c:v>2.5960959022038566</c:v>
                </c:pt>
                <c:pt idx="236">
                  <c:v>2.6229984504132227</c:v>
                </c:pt>
                <c:pt idx="237">
                  <c:v>2.6768035468319558</c:v>
                </c:pt>
                <c:pt idx="238">
                  <c:v>2.6633522727272725</c:v>
                </c:pt>
                <c:pt idx="239">
                  <c:v>2.6768035468319558</c:v>
                </c:pt>
                <c:pt idx="240">
                  <c:v>2.7037060950413219</c:v>
                </c:pt>
                <c:pt idx="241">
                  <c:v>2.7306086432506884</c:v>
                </c:pt>
                <c:pt idx="242">
                  <c:v>2.7575111914600545</c:v>
                </c:pt>
                <c:pt idx="243">
                  <c:v>2.7440599173553712</c:v>
                </c:pt>
                <c:pt idx="244">
                  <c:v>2.7440599173553712</c:v>
                </c:pt>
                <c:pt idx="245">
                  <c:v>2.7306086432506884</c:v>
                </c:pt>
                <c:pt idx="246">
                  <c:v>2.7709624655647378</c:v>
                </c:pt>
                <c:pt idx="247">
                  <c:v>2.7844137396694211</c:v>
                </c:pt>
                <c:pt idx="248">
                  <c:v>2.7978650137741039</c:v>
                </c:pt>
                <c:pt idx="249">
                  <c:v>2.8113162878787872</c:v>
                </c:pt>
                <c:pt idx="250">
                  <c:v>2.8247675619834705</c:v>
                </c:pt>
                <c:pt idx="251">
                  <c:v>2.8247675619834705</c:v>
                </c:pt>
                <c:pt idx="252">
                  <c:v>2.851670110192837</c:v>
                </c:pt>
                <c:pt idx="253">
                  <c:v>2.8651213842975203</c:v>
                </c:pt>
                <c:pt idx="254">
                  <c:v>2.8651213842975203</c:v>
                </c:pt>
                <c:pt idx="255">
                  <c:v>2.9054752066115692</c:v>
                </c:pt>
                <c:pt idx="256">
                  <c:v>2.9054752066115692</c:v>
                </c:pt>
                <c:pt idx="257">
                  <c:v>2.9054752066115692</c:v>
                </c:pt>
                <c:pt idx="258">
                  <c:v>2.9054752066115692</c:v>
                </c:pt>
                <c:pt idx="259">
                  <c:v>2.945829028925619</c:v>
                </c:pt>
                <c:pt idx="260">
                  <c:v>2.9861828512396693</c:v>
                </c:pt>
                <c:pt idx="261">
                  <c:v>2.9861828512396693</c:v>
                </c:pt>
                <c:pt idx="262">
                  <c:v>1.2644197658402203</c:v>
                </c:pt>
                <c:pt idx="263">
                  <c:v>0</c:v>
                </c:pt>
                <c:pt idx="266">
                  <c:v>2.9861828512396693</c:v>
                </c:pt>
                <c:pt idx="268">
                  <c:v>1.7917097107438016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32-4187-B513-7B19F8736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214640"/>
        <c:axId val="453215032"/>
      </c:scatterChart>
      <c:valAx>
        <c:axId val="45321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215032"/>
        <c:crosses val="autoZero"/>
        <c:crossBetween val="midCat"/>
      </c:valAx>
      <c:valAx>
        <c:axId val="453215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21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8.1.6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8.1_6'!$H$9:$H$452</c:f>
              <c:numCache>
                <c:formatCode>General</c:formatCode>
                <c:ptCount val="444"/>
                <c:pt idx="0">
                  <c:v>0</c:v>
                </c:pt>
                <c:pt idx="1">
                  <c:v>1.0924800000000001E-5</c:v>
                </c:pt>
                <c:pt idx="2">
                  <c:v>8.8764000000000003E-6</c:v>
                </c:pt>
                <c:pt idx="3">
                  <c:v>8.1936000000000006E-6</c:v>
                </c:pt>
                <c:pt idx="4">
                  <c:v>8.1936000000000006E-6</c:v>
                </c:pt>
                <c:pt idx="5">
                  <c:v>8.5350000000000004E-6</c:v>
                </c:pt>
                <c:pt idx="6">
                  <c:v>1.0242000000000003E-5</c:v>
                </c:pt>
                <c:pt idx="7">
                  <c:v>1.4680200000000002E-5</c:v>
                </c:pt>
                <c:pt idx="8">
                  <c:v>1.9459800000000003E-5</c:v>
                </c:pt>
                <c:pt idx="9">
                  <c:v>2.2191000000000001E-5</c:v>
                </c:pt>
                <c:pt idx="10">
                  <c:v>2.6287800000000006E-5</c:v>
                </c:pt>
                <c:pt idx="11">
                  <c:v>2.8677600000000005E-5</c:v>
                </c:pt>
                <c:pt idx="12">
                  <c:v>3.1067400000000007E-5</c:v>
                </c:pt>
                <c:pt idx="13">
                  <c:v>3.3798600000000005E-5</c:v>
                </c:pt>
                <c:pt idx="14">
                  <c:v>3.7554000000000007E-5</c:v>
                </c:pt>
                <c:pt idx="15">
                  <c:v>3.9943800000000002E-5</c:v>
                </c:pt>
                <c:pt idx="16">
                  <c:v>4.2675000000000007E-5</c:v>
                </c:pt>
                <c:pt idx="17">
                  <c:v>4.6089000000000005E-5</c:v>
                </c:pt>
                <c:pt idx="18">
                  <c:v>4.8820200000000004E-5</c:v>
                </c:pt>
                <c:pt idx="19">
                  <c:v>5.1209999999999999E-5</c:v>
                </c:pt>
                <c:pt idx="20">
                  <c:v>5.3941200000000011E-5</c:v>
                </c:pt>
                <c:pt idx="21">
                  <c:v>5.7696599999999999E-5</c:v>
                </c:pt>
                <c:pt idx="22">
                  <c:v>5.9745000000000012E-5</c:v>
                </c:pt>
                <c:pt idx="23">
                  <c:v>6.2134800000000014E-5</c:v>
                </c:pt>
                <c:pt idx="24">
                  <c:v>6.5890200000000008E-5</c:v>
                </c:pt>
                <c:pt idx="25">
                  <c:v>6.8962799999999996E-5</c:v>
                </c:pt>
                <c:pt idx="26">
                  <c:v>7.1011200000000002E-5</c:v>
                </c:pt>
                <c:pt idx="27">
                  <c:v>7.3401000000000011E-5</c:v>
                </c:pt>
                <c:pt idx="28">
                  <c:v>7.7156400000000006E-5</c:v>
                </c:pt>
                <c:pt idx="29">
                  <c:v>7.9887600000000004E-5</c:v>
                </c:pt>
                <c:pt idx="30">
                  <c:v>8.2618800000000003E-5</c:v>
                </c:pt>
                <c:pt idx="31">
                  <c:v>8.6032800000000007E-5</c:v>
                </c:pt>
                <c:pt idx="32">
                  <c:v>8.8764000000000006E-5</c:v>
                </c:pt>
                <c:pt idx="33">
                  <c:v>9.1153800000000001E-5</c:v>
                </c:pt>
                <c:pt idx="34">
                  <c:v>9.3885000000000013E-5</c:v>
                </c:pt>
                <c:pt idx="35">
                  <c:v>9.7299000000000018E-5</c:v>
                </c:pt>
                <c:pt idx="36">
                  <c:v>9.96888E-5</c:v>
                </c:pt>
                <c:pt idx="37">
                  <c:v>1.0207860000000002E-4</c:v>
                </c:pt>
                <c:pt idx="38">
                  <c:v>1.054926E-4</c:v>
                </c:pt>
                <c:pt idx="39">
                  <c:v>1.0856520000000003E-4</c:v>
                </c:pt>
                <c:pt idx="40">
                  <c:v>1.10955E-4</c:v>
                </c:pt>
                <c:pt idx="41">
                  <c:v>1.1334480000000001E-4</c:v>
                </c:pt>
                <c:pt idx="42">
                  <c:v>1.1675880000000001E-4</c:v>
                </c:pt>
                <c:pt idx="43">
                  <c:v>1.2017280000000002E-4</c:v>
                </c:pt>
                <c:pt idx="44">
                  <c:v>1.2256260000000001E-4</c:v>
                </c:pt>
                <c:pt idx="45">
                  <c:v>1.2563520000000001E-4</c:v>
                </c:pt>
                <c:pt idx="46">
                  <c:v>1.2870779999999999E-4</c:v>
                </c:pt>
                <c:pt idx="47">
                  <c:v>1.3109760000000001E-4</c:v>
                </c:pt>
                <c:pt idx="48">
                  <c:v>1.3348740000000003E-4</c:v>
                </c:pt>
                <c:pt idx="49">
                  <c:v>1.3690139999999998E-4</c:v>
                </c:pt>
                <c:pt idx="50">
                  <c:v>1.3963260000000001E-4</c:v>
                </c:pt>
                <c:pt idx="51">
                  <c:v>1.420224E-4</c:v>
                </c:pt>
                <c:pt idx="52">
                  <c:v>1.4509500000000001E-4</c:v>
                </c:pt>
                <c:pt idx="53">
                  <c:v>1.4919180000000002E-4</c:v>
                </c:pt>
                <c:pt idx="54">
                  <c:v>1.5089880000000001E-4</c:v>
                </c:pt>
                <c:pt idx="55">
                  <c:v>1.5328860000000003E-4</c:v>
                </c:pt>
                <c:pt idx="56">
                  <c:v>1.5670260000000003E-4</c:v>
                </c:pt>
                <c:pt idx="57">
                  <c:v>1.6011660000000001E-4</c:v>
                </c:pt>
                <c:pt idx="58">
                  <c:v>1.6216500000000003E-4</c:v>
                </c:pt>
                <c:pt idx="59">
                  <c:v>1.6523760000000001E-4</c:v>
                </c:pt>
                <c:pt idx="60">
                  <c:v>1.6865160000000001E-4</c:v>
                </c:pt>
                <c:pt idx="61">
                  <c:v>1.7104140000000001E-4</c:v>
                </c:pt>
                <c:pt idx="62">
                  <c:v>1.7343119999999997E-4</c:v>
                </c:pt>
                <c:pt idx="63">
                  <c:v>1.7684519999999998E-4</c:v>
                </c:pt>
                <c:pt idx="64">
                  <c:v>1.7991780000000001E-4</c:v>
                </c:pt>
                <c:pt idx="65">
                  <c:v>1.819662E-4</c:v>
                </c:pt>
                <c:pt idx="66">
                  <c:v>1.850388E-4</c:v>
                </c:pt>
                <c:pt idx="67">
                  <c:v>1.8845280000000003E-4</c:v>
                </c:pt>
                <c:pt idx="68">
                  <c:v>1.908426E-4</c:v>
                </c:pt>
                <c:pt idx="69">
                  <c:v>1.9323240000000002E-4</c:v>
                </c:pt>
                <c:pt idx="70">
                  <c:v>1.959636E-4</c:v>
                </c:pt>
                <c:pt idx="71">
                  <c:v>1.9971900000000003E-4</c:v>
                </c:pt>
                <c:pt idx="72">
                  <c:v>2.0210880000000003E-4</c:v>
                </c:pt>
                <c:pt idx="73">
                  <c:v>2.0484E-4</c:v>
                </c:pt>
                <c:pt idx="74">
                  <c:v>2.0825400000000003E-4</c:v>
                </c:pt>
                <c:pt idx="75">
                  <c:v>2.109852E-4</c:v>
                </c:pt>
                <c:pt idx="76">
                  <c:v>2.13375E-4</c:v>
                </c:pt>
                <c:pt idx="77">
                  <c:v>2.164476E-4</c:v>
                </c:pt>
                <c:pt idx="78">
                  <c:v>2.195202E-4</c:v>
                </c:pt>
                <c:pt idx="79">
                  <c:v>2.2190999999999999E-4</c:v>
                </c:pt>
                <c:pt idx="80">
                  <c:v>2.2429980000000002E-4</c:v>
                </c:pt>
                <c:pt idx="81">
                  <c:v>2.283966E-4</c:v>
                </c:pt>
                <c:pt idx="82">
                  <c:v>2.3112780000000003E-4</c:v>
                </c:pt>
                <c:pt idx="83">
                  <c:v>2.3317620000000005E-4</c:v>
                </c:pt>
                <c:pt idx="84">
                  <c:v>2.3556600000000004E-4</c:v>
                </c:pt>
                <c:pt idx="85">
                  <c:v>2.3966280000000003E-4</c:v>
                </c:pt>
                <c:pt idx="86">
                  <c:v>2.42394E-4</c:v>
                </c:pt>
                <c:pt idx="87">
                  <c:v>2.4478380000000005E-4</c:v>
                </c:pt>
                <c:pt idx="88">
                  <c:v>2.4785639999999999E-4</c:v>
                </c:pt>
                <c:pt idx="89">
                  <c:v>2.50929E-4</c:v>
                </c:pt>
                <c:pt idx="90">
                  <c:v>2.5331880000000005E-4</c:v>
                </c:pt>
                <c:pt idx="91">
                  <c:v>2.5604999999999996E-4</c:v>
                </c:pt>
                <c:pt idx="92">
                  <c:v>2.5912259999999996E-4</c:v>
                </c:pt>
                <c:pt idx="93">
                  <c:v>2.6185380000000004E-4</c:v>
                </c:pt>
                <c:pt idx="94">
                  <c:v>2.6424359999999999E-4</c:v>
                </c:pt>
                <c:pt idx="95">
                  <c:v>2.6765760000000002E-4</c:v>
                </c:pt>
                <c:pt idx="96">
                  <c:v>2.710716E-4</c:v>
                </c:pt>
                <c:pt idx="97">
                  <c:v>2.7312000000000001E-4</c:v>
                </c:pt>
                <c:pt idx="98">
                  <c:v>2.7550980000000001E-4</c:v>
                </c:pt>
                <c:pt idx="99">
                  <c:v>2.7892379999999999E-4</c:v>
                </c:pt>
                <c:pt idx="100">
                  <c:v>2.8233780000000002E-4</c:v>
                </c:pt>
                <c:pt idx="101">
                  <c:v>2.8472760000000001E-4</c:v>
                </c:pt>
                <c:pt idx="102">
                  <c:v>2.8745880000000004E-4</c:v>
                </c:pt>
                <c:pt idx="103">
                  <c:v>2.9087280000000002E-4</c:v>
                </c:pt>
                <c:pt idx="104">
                  <c:v>2.9326260000000007E-4</c:v>
                </c:pt>
                <c:pt idx="105">
                  <c:v>2.9599380000000004E-4</c:v>
                </c:pt>
                <c:pt idx="106">
                  <c:v>2.9872499999999996E-4</c:v>
                </c:pt>
                <c:pt idx="107">
                  <c:v>3.0213899999999999E-4</c:v>
                </c:pt>
                <c:pt idx="108">
                  <c:v>3.0418740000000001E-4</c:v>
                </c:pt>
                <c:pt idx="109">
                  <c:v>3.0726000000000006E-4</c:v>
                </c:pt>
                <c:pt idx="110">
                  <c:v>3.1101540000000002E-4</c:v>
                </c:pt>
                <c:pt idx="111">
                  <c:v>3.1306380000000004E-4</c:v>
                </c:pt>
                <c:pt idx="112">
                  <c:v>3.1545360000000003E-4</c:v>
                </c:pt>
                <c:pt idx="113">
                  <c:v>3.1852619999999998E-4</c:v>
                </c:pt>
                <c:pt idx="114">
                  <c:v>3.2194020000000001E-4</c:v>
                </c:pt>
                <c:pt idx="115">
                  <c:v>3.2433000000000006E-4</c:v>
                </c:pt>
                <c:pt idx="116">
                  <c:v>3.2706120000000003E-4</c:v>
                </c:pt>
                <c:pt idx="117">
                  <c:v>3.3081660000000004E-4</c:v>
                </c:pt>
                <c:pt idx="118">
                  <c:v>3.3354779999999996E-4</c:v>
                </c:pt>
                <c:pt idx="119">
                  <c:v>3.3593760000000006E-4</c:v>
                </c:pt>
                <c:pt idx="120">
                  <c:v>3.3866879999999998E-4</c:v>
                </c:pt>
                <c:pt idx="121">
                  <c:v>3.4208280000000001E-4</c:v>
                </c:pt>
                <c:pt idx="122">
                  <c:v>3.4413120000000003E-4</c:v>
                </c:pt>
                <c:pt idx="123">
                  <c:v>3.4686239999999995E-4</c:v>
                </c:pt>
                <c:pt idx="124">
                  <c:v>3.5061780000000001E-4</c:v>
                </c:pt>
                <c:pt idx="125">
                  <c:v>3.5334899999999998E-4</c:v>
                </c:pt>
                <c:pt idx="126">
                  <c:v>3.5539740000000005E-4</c:v>
                </c:pt>
                <c:pt idx="127">
                  <c:v>3.5812859999999997E-4</c:v>
                </c:pt>
                <c:pt idx="128">
                  <c:v>3.6222540000000006E-4</c:v>
                </c:pt>
                <c:pt idx="129">
                  <c:v>3.6461520000000001E-4</c:v>
                </c:pt>
                <c:pt idx="130">
                  <c:v>3.67005E-4</c:v>
                </c:pt>
                <c:pt idx="131">
                  <c:v>3.7041900000000003E-4</c:v>
                </c:pt>
                <c:pt idx="132">
                  <c:v>3.731502E-4</c:v>
                </c:pt>
                <c:pt idx="133">
                  <c:v>3.7554000000000005E-4</c:v>
                </c:pt>
                <c:pt idx="134">
                  <c:v>3.7827120000000002E-4</c:v>
                </c:pt>
                <c:pt idx="135">
                  <c:v>3.8134379999999997E-4</c:v>
                </c:pt>
                <c:pt idx="136">
                  <c:v>3.8407500000000005E-4</c:v>
                </c:pt>
                <c:pt idx="137">
                  <c:v>3.8646480000000005E-4</c:v>
                </c:pt>
                <c:pt idx="138">
                  <c:v>3.9056160000000003E-4</c:v>
                </c:pt>
                <c:pt idx="139">
                  <c:v>3.9363420000000003E-4</c:v>
                </c:pt>
                <c:pt idx="140">
                  <c:v>3.9568260000000005E-4</c:v>
                </c:pt>
                <c:pt idx="141">
                  <c:v>3.9773100000000007E-4</c:v>
                </c:pt>
                <c:pt idx="142">
                  <c:v>4.0182779999999995E-4</c:v>
                </c:pt>
                <c:pt idx="143">
                  <c:v>4.0455899999999997E-4</c:v>
                </c:pt>
                <c:pt idx="144">
                  <c:v>4.0694880000000008E-4</c:v>
                </c:pt>
                <c:pt idx="145">
                  <c:v>4.1002140000000002E-4</c:v>
                </c:pt>
                <c:pt idx="146">
                  <c:v>4.1309399999999997E-4</c:v>
                </c:pt>
                <c:pt idx="147">
                  <c:v>4.1548379999999997E-4</c:v>
                </c:pt>
                <c:pt idx="148">
                  <c:v>4.1821499999999999E-4</c:v>
                </c:pt>
                <c:pt idx="149">
                  <c:v>4.2128759999999994E-4</c:v>
                </c:pt>
                <c:pt idx="150">
                  <c:v>4.243602E-4</c:v>
                </c:pt>
                <c:pt idx="151">
                  <c:v>4.2640859999999996E-4</c:v>
                </c:pt>
                <c:pt idx="152">
                  <c:v>4.2982260000000005E-4</c:v>
                </c:pt>
                <c:pt idx="153">
                  <c:v>4.3323660000000003E-4</c:v>
                </c:pt>
                <c:pt idx="154">
                  <c:v>4.3528499999999999E-4</c:v>
                </c:pt>
                <c:pt idx="155">
                  <c:v>4.3767480000000009E-4</c:v>
                </c:pt>
                <c:pt idx="156">
                  <c:v>4.4108880000000007E-4</c:v>
                </c:pt>
                <c:pt idx="157">
                  <c:v>4.4450280000000005E-4</c:v>
                </c:pt>
                <c:pt idx="158">
                  <c:v>4.4655120000000001E-4</c:v>
                </c:pt>
                <c:pt idx="159">
                  <c:v>4.4962380000000002E-4</c:v>
                </c:pt>
                <c:pt idx="160">
                  <c:v>4.5303780000000005E-4</c:v>
                </c:pt>
                <c:pt idx="161">
                  <c:v>4.5576900000000007E-4</c:v>
                </c:pt>
                <c:pt idx="162">
                  <c:v>4.5815880000000007E-4</c:v>
                </c:pt>
                <c:pt idx="163">
                  <c:v>4.6089000000000004E-4</c:v>
                </c:pt>
                <c:pt idx="164">
                  <c:v>4.6396259999999999E-4</c:v>
                </c:pt>
                <c:pt idx="165">
                  <c:v>4.6635240000000009E-4</c:v>
                </c:pt>
                <c:pt idx="166">
                  <c:v>4.6908360000000001E-4</c:v>
                </c:pt>
                <c:pt idx="167">
                  <c:v>4.7283900000000007E-4</c:v>
                </c:pt>
                <c:pt idx="168">
                  <c:v>4.755702000000001E-4</c:v>
                </c:pt>
                <c:pt idx="169">
                  <c:v>4.7761860000000001E-4</c:v>
                </c:pt>
                <c:pt idx="170">
                  <c:v>4.8069120000000006E-4</c:v>
                </c:pt>
                <c:pt idx="171">
                  <c:v>4.8444659999999996E-4</c:v>
                </c:pt>
                <c:pt idx="172">
                  <c:v>4.8683640000000007E-4</c:v>
                </c:pt>
                <c:pt idx="173">
                  <c:v>4.8956760000000009E-4</c:v>
                </c:pt>
                <c:pt idx="174">
                  <c:v>4.9298160000000007E-4</c:v>
                </c:pt>
                <c:pt idx="175">
                  <c:v>4.9571279999999999E-4</c:v>
                </c:pt>
                <c:pt idx="176">
                  <c:v>4.9810260000000004E-4</c:v>
                </c:pt>
                <c:pt idx="177">
                  <c:v>5.0049240000000009E-4</c:v>
                </c:pt>
                <c:pt idx="178">
                  <c:v>5.0390640000000007E-4</c:v>
                </c:pt>
                <c:pt idx="179">
                  <c:v>5.0663760000000009E-4</c:v>
                </c:pt>
                <c:pt idx="180">
                  <c:v>5.0902740000000003E-4</c:v>
                </c:pt>
                <c:pt idx="181">
                  <c:v>5.1278279999999999E-4</c:v>
                </c:pt>
                <c:pt idx="182">
                  <c:v>5.1551400000000001E-4</c:v>
                </c:pt>
                <c:pt idx="183">
                  <c:v>5.1790380000000006E-4</c:v>
                </c:pt>
                <c:pt idx="184">
                  <c:v>5.2029360000000011E-4</c:v>
                </c:pt>
                <c:pt idx="185">
                  <c:v>5.2404900000000006E-4</c:v>
                </c:pt>
                <c:pt idx="186">
                  <c:v>5.2678020000000009E-4</c:v>
                </c:pt>
                <c:pt idx="187">
                  <c:v>5.2916999999999992E-4</c:v>
                </c:pt>
                <c:pt idx="188">
                  <c:v>5.3224260000000003E-4</c:v>
                </c:pt>
                <c:pt idx="189">
                  <c:v>5.3565660000000012E-4</c:v>
                </c:pt>
                <c:pt idx="190">
                  <c:v>5.3770500000000008E-4</c:v>
                </c:pt>
                <c:pt idx="191">
                  <c:v>5.404362E-4</c:v>
                </c:pt>
                <c:pt idx="192">
                  <c:v>5.435088E-4</c:v>
                </c:pt>
                <c:pt idx="193">
                  <c:v>5.4624000000000003E-4</c:v>
                </c:pt>
                <c:pt idx="194">
                  <c:v>5.4862980000000008E-4</c:v>
                </c:pt>
                <c:pt idx="195">
                  <c:v>5.5204380000000006E-4</c:v>
                </c:pt>
                <c:pt idx="196">
                  <c:v>5.5545780000000014E-4</c:v>
                </c:pt>
                <c:pt idx="197">
                  <c:v>5.5784759999999997E-4</c:v>
                </c:pt>
                <c:pt idx="198">
                  <c:v>5.5989599999999994E-4</c:v>
                </c:pt>
                <c:pt idx="199">
                  <c:v>5.636514E-4</c:v>
                </c:pt>
                <c:pt idx="200">
                  <c:v>5.66724E-4</c:v>
                </c:pt>
                <c:pt idx="201">
                  <c:v>5.6911380000000005E-4</c:v>
                </c:pt>
                <c:pt idx="202">
                  <c:v>5.7218640000000006E-4</c:v>
                </c:pt>
                <c:pt idx="203">
                  <c:v>5.7560040000000003E-4</c:v>
                </c:pt>
                <c:pt idx="204">
                  <c:v>5.7799020000000008E-4</c:v>
                </c:pt>
                <c:pt idx="205">
                  <c:v>5.8038000000000002E-4</c:v>
                </c:pt>
                <c:pt idx="206">
                  <c:v>5.8345259999999992E-4</c:v>
                </c:pt>
                <c:pt idx="207">
                  <c:v>5.8652520000000014E-4</c:v>
                </c:pt>
                <c:pt idx="208">
                  <c:v>5.8891499999999997E-4</c:v>
                </c:pt>
                <c:pt idx="209">
                  <c:v>5.916462000000001E-4</c:v>
                </c:pt>
                <c:pt idx="210">
                  <c:v>5.9540160000000006E-4</c:v>
                </c:pt>
                <c:pt idx="211">
                  <c:v>5.977914E-4</c:v>
                </c:pt>
                <c:pt idx="212">
                  <c:v>5.9983980000000007E-4</c:v>
                </c:pt>
                <c:pt idx="213">
                  <c:v>6.0325380000000005E-4</c:v>
                </c:pt>
                <c:pt idx="214">
                  <c:v>6.0700920000000011E-4</c:v>
                </c:pt>
                <c:pt idx="215">
                  <c:v>6.0905760000000008E-4</c:v>
                </c:pt>
                <c:pt idx="216">
                  <c:v>6.1178879999999999E-4</c:v>
                </c:pt>
                <c:pt idx="217">
                  <c:v>6.1520280000000008E-4</c:v>
                </c:pt>
                <c:pt idx="218">
                  <c:v>6.17934E-4</c:v>
                </c:pt>
                <c:pt idx="219">
                  <c:v>6.2032380000000005E-4</c:v>
                </c:pt>
                <c:pt idx="220">
                  <c:v>6.2305499999999996E-4</c:v>
                </c:pt>
                <c:pt idx="221">
                  <c:v>6.2612760000000007E-4</c:v>
                </c:pt>
                <c:pt idx="222">
                  <c:v>6.2885879999999999E-4</c:v>
                </c:pt>
                <c:pt idx="223">
                  <c:v>6.3124859999999993E-4</c:v>
                </c:pt>
                <c:pt idx="224">
                  <c:v>6.350040000000001E-4</c:v>
                </c:pt>
                <c:pt idx="225">
                  <c:v>6.380766E-4</c:v>
                </c:pt>
                <c:pt idx="226">
                  <c:v>6.4012499999999996E-4</c:v>
                </c:pt>
                <c:pt idx="227">
                  <c:v>6.4285619999999999E-4</c:v>
                </c:pt>
                <c:pt idx="228">
                  <c:v>6.4627019999999996E-4</c:v>
                </c:pt>
                <c:pt idx="229">
                  <c:v>6.4900139999999999E-4</c:v>
                </c:pt>
                <c:pt idx="230">
                  <c:v>6.5139120000000004E-4</c:v>
                </c:pt>
                <c:pt idx="231">
                  <c:v>6.5480520000000013E-4</c:v>
                </c:pt>
                <c:pt idx="232">
                  <c:v>6.5787780000000002E-4</c:v>
                </c:pt>
                <c:pt idx="233">
                  <c:v>6.5992620000000009E-4</c:v>
                </c:pt>
                <c:pt idx="234">
                  <c:v>6.6265740000000001E-4</c:v>
                </c:pt>
                <c:pt idx="235">
                  <c:v>6.6607139999999999E-4</c:v>
                </c:pt>
                <c:pt idx="236">
                  <c:v>6.6880260000000012E-4</c:v>
                </c:pt>
                <c:pt idx="237">
                  <c:v>6.7119240000000006E-4</c:v>
                </c:pt>
                <c:pt idx="238">
                  <c:v>6.7426500000000006E-4</c:v>
                </c:pt>
                <c:pt idx="239">
                  <c:v>6.7767900000000015E-4</c:v>
                </c:pt>
                <c:pt idx="240">
                  <c:v>6.8006879999999987E-4</c:v>
                </c:pt>
                <c:pt idx="241">
                  <c:v>6.8245860000000014E-4</c:v>
                </c:pt>
                <c:pt idx="242">
                  <c:v>6.8621399999999999E-4</c:v>
                </c:pt>
                <c:pt idx="243">
                  <c:v>6.8894520000000012E-4</c:v>
                </c:pt>
                <c:pt idx="244">
                  <c:v>6.9133500000000017E-4</c:v>
                </c:pt>
                <c:pt idx="245">
                  <c:v>6.9440759999999995E-4</c:v>
                </c:pt>
                <c:pt idx="246">
                  <c:v>6.9782159999999993E-4</c:v>
                </c:pt>
                <c:pt idx="247">
                  <c:v>7.0021139999999998E-4</c:v>
                </c:pt>
                <c:pt idx="248">
                  <c:v>7.0260120000000014E-4</c:v>
                </c:pt>
                <c:pt idx="249">
                  <c:v>7.0567380000000003E-4</c:v>
                </c:pt>
                <c:pt idx="250">
                  <c:v>7.0840499999999995E-4</c:v>
                </c:pt>
                <c:pt idx="251">
                  <c:v>7.1079480000000011E-4</c:v>
                </c:pt>
                <c:pt idx="252">
                  <c:v>7.138674E-4</c:v>
                </c:pt>
                <c:pt idx="253">
                  <c:v>7.1762280000000006E-4</c:v>
                </c:pt>
                <c:pt idx="254">
                  <c:v>7.2001260000000011E-4</c:v>
                </c:pt>
                <c:pt idx="255">
                  <c:v>7.2240240000000005E-4</c:v>
                </c:pt>
                <c:pt idx="256">
                  <c:v>7.2547499999999995E-4</c:v>
                </c:pt>
                <c:pt idx="257">
                  <c:v>7.2888900000000003E-4</c:v>
                </c:pt>
                <c:pt idx="258">
                  <c:v>7.3127880000000008E-4</c:v>
                </c:pt>
                <c:pt idx="259">
                  <c:v>7.3401E-4</c:v>
                </c:pt>
                <c:pt idx="260">
                  <c:v>7.3776540000000006E-4</c:v>
                </c:pt>
                <c:pt idx="261">
                  <c:v>7.401552E-4</c:v>
                </c:pt>
                <c:pt idx="262">
                  <c:v>7.4254500000000005E-4</c:v>
                </c:pt>
                <c:pt idx="263">
                  <c:v>7.4561760000000006E-4</c:v>
                </c:pt>
                <c:pt idx="264">
                  <c:v>7.4869019999999995E-4</c:v>
                </c:pt>
                <c:pt idx="265">
                  <c:v>7.5108000000000011E-4</c:v>
                </c:pt>
                <c:pt idx="266">
                  <c:v>7.5381120000000013E-4</c:v>
                </c:pt>
                <c:pt idx="267">
                  <c:v>7.5722520000000011E-4</c:v>
                </c:pt>
                <c:pt idx="268">
                  <c:v>7.6029780000000011E-4</c:v>
                </c:pt>
                <c:pt idx="269">
                  <c:v>7.6234619999999997E-4</c:v>
                </c:pt>
                <c:pt idx="270">
                  <c:v>7.6541880000000008E-4</c:v>
                </c:pt>
                <c:pt idx="271">
                  <c:v>7.6883280000000006E-4</c:v>
                </c:pt>
                <c:pt idx="272">
                  <c:v>7.712226E-4</c:v>
                </c:pt>
                <c:pt idx="273">
                  <c:v>7.7395380000000013E-4</c:v>
                </c:pt>
                <c:pt idx="274">
                  <c:v>7.7736780000000011E-4</c:v>
                </c:pt>
                <c:pt idx="275">
                  <c:v>7.8009900000000003E-4</c:v>
                </c:pt>
                <c:pt idx="276">
                  <c:v>7.8248880000000008E-4</c:v>
                </c:pt>
                <c:pt idx="277">
                  <c:v>7.8522000000000021E-4</c:v>
                </c:pt>
                <c:pt idx="278">
                  <c:v>7.8863400000000019E-4</c:v>
                </c:pt>
                <c:pt idx="279">
                  <c:v>7.9102379999999991E-4</c:v>
                </c:pt>
                <c:pt idx="280">
                  <c:v>7.9341360000000018E-4</c:v>
                </c:pt>
                <c:pt idx="281">
                  <c:v>7.9682759999999994E-4</c:v>
                </c:pt>
                <c:pt idx="282">
                  <c:v>8.0024160000000024E-4</c:v>
                </c:pt>
                <c:pt idx="283">
                  <c:v>8.0228999999999999E-4</c:v>
                </c:pt>
                <c:pt idx="284">
                  <c:v>8.0467980000000004E-4</c:v>
                </c:pt>
                <c:pt idx="285">
                  <c:v>8.084352000000001E-4</c:v>
                </c:pt>
                <c:pt idx="286">
                  <c:v>8.115078E-4</c:v>
                </c:pt>
                <c:pt idx="287">
                  <c:v>8.1355620000000018E-4</c:v>
                </c:pt>
                <c:pt idx="288">
                  <c:v>8.1731160000000002E-4</c:v>
                </c:pt>
                <c:pt idx="289">
                  <c:v>8.2038420000000013E-4</c:v>
                </c:pt>
                <c:pt idx="290">
                  <c:v>8.224326000000001E-4</c:v>
                </c:pt>
                <c:pt idx="291">
                  <c:v>8.2516380000000002E-4</c:v>
                </c:pt>
                <c:pt idx="292">
                  <c:v>8.2823640000000013E-4</c:v>
                </c:pt>
                <c:pt idx="293">
                  <c:v>8.3096759999999993E-4</c:v>
                </c:pt>
                <c:pt idx="294">
                  <c:v>8.3335740000000009E-4</c:v>
                </c:pt>
                <c:pt idx="295">
                  <c:v>8.3642999999999999E-4</c:v>
                </c:pt>
                <c:pt idx="296">
                  <c:v>8.4018540000000016E-4</c:v>
                </c:pt>
                <c:pt idx="297">
                  <c:v>8.4223380000000001E-4</c:v>
                </c:pt>
                <c:pt idx="298">
                  <c:v>8.4462360000000006E-4</c:v>
                </c:pt>
                <c:pt idx="299">
                  <c:v>8.4803760000000015E-4</c:v>
                </c:pt>
                <c:pt idx="300">
                  <c:v>8.5145160000000002E-4</c:v>
                </c:pt>
                <c:pt idx="301">
                  <c:v>8.5349999999999998E-4</c:v>
                </c:pt>
                <c:pt idx="302">
                  <c:v>8.565726000000002E-4</c:v>
                </c:pt>
                <c:pt idx="303">
                  <c:v>8.5998660000000007E-4</c:v>
                </c:pt>
                <c:pt idx="304">
                  <c:v>8.6237640000000012E-4</c:v>
                </c:pt>
                <c:pt idx="305">
                  <c:v>8.6476620000000006E-4</c:v>
                </c:pt>
                <c:pt idx="306">
                  <c:v>8.6783879999999996E-4</c:v>
                </c:pt>
                <c:pt idx="307">
                  <c:v>8.7125280000000004E-4</c:v>
                </c:pt>
                <c:pt idx="308">
                  <c:v>8.7330120000000022E-4</c:v>
                </c:pt>
                <c:pt idx="309">
                  <c:v>8.7603240000000003E-4</c:v>
                </c:pt>
                <c:pt idx="310">
                  <c:v>8.7978779999999988E-4</c:v>
                </c:pt>
                <c:pt idx="311">
                  <c:v>8.8217760000000014E-4</c:v>
                </c:pt>
                <c:pt idx="312">
                  <c:v>8.8456740000000009E-4</c:v>
                </c:pt>
                <c:pt idx="313">
                  <c:v>8.8763999999999998E-4</c:v>
                </c:pt>
                <c:pt idx="314">
                  <c:v>8.9105400000000006E-4</c:v>
                </c:pt>
                <c:pt idx="315">
                  <c:v>8.9344380000000001E-4</c:v>
                </c:pt>
                <c:pt idx="316">
                  <c:v>8.9617500000000025E-4</c:v>
                </c:pt>
                <c:pt idx="317">
                  <c:v>8.9958900000000012E-4</c:v>
                </c:pt>
                <c:pt idx="318">
                  <c:v>9.0232019999999993E-4</c:v>
                </c:pt>
                <c:pt idx="319">
                  <c:v>9.0471000000000008E-4</c:v>
                </c:pt>
                <c:pt idx="320">
                  <c:v>9.0778260000000019E-4</c:v>
                </c:pt>
                <c:pt idx="321">
                  <c:v>9.1119660000000006E-4</c:v>
                </c:pt>
                <c:pt idx="322">
                  <c:v>9.1324500000000003E-4</c:v>
                </c:pt>
                <c:pt idx="323">
                  <c:v>9.1597620000000005E-4</c:v>
                </c:pt>
                <c:pt idx="324">
                  <c:v>9.1939019999999992E-4</c:v>
                </c:pt>
                <c:pt idx="325">
                  <c:v>9.2246280000000014E-4</c:v>
                </c:pt>
                <c:pt idx="326">
                  <c:v>9.2451120000000011E-4</c:v>
                </c:pt>
                <c:pt idx="327">
                  <c:v>9.2690100000000016E-4</c:v>
                </c:pt>
                <c:pt idx="328">
                  <c:v>9.3065640000000011E-4</c:v>
                </c:pt>
                <c:pt idx="329">
                  <c:v>9.3338760000000003E-4</c:v>
                </c:pt>
                <c:pt idx="330">
                  <c:v>9.3611880000000005E-4</c:v>
                </c:pt>
                <c:pt idx="331">
                  <c:v>9.3953280000000014E-4</c:v>
                </c:pt>
                <c:pt idx="332">
                  <c:v>9.4226400000000017E-4</c:v>
                </c:pt>
                <c:pt idx="333">
                  <c:v>9.4465380000000022E-4</c:v>
                </c:pt>
                <c:pt idx="334">
                  <c:v>9.4738500000000002E-4</c:v>
                </c:pt>
                <c:pt idx="335">
                  <c:v>9.5079900000000011E-4</c:v>
                </c:pt>
                <c:pt idx="336">
                  <c:v>9.5318880000000005E-4</c:v>
                </c:pt>
                <c:pt idx="337">
                  <c:v>9.5557859999999999E-4</c:v>
                </c:pt>
                <c:pt idx="338">
                  <c:v>9.5899259999999997E-4</c:v>
                </c:pt>
                <c:pt idx="339">
                  <c:v>9.6240659999999995E-4</c:v>
                </c:pt>
                <c:pt idx="340">
                  <c:v>9.6445500000000002E-4</c:v>
                </c:pt>
                <c:pt idx="341">
                  <c:v>9.6684480000000018E-4</c:v>
                </c:pt>
                <c:pt idx="342">
                  <c:v>9.7025880000000005E-4</c:v>
                </c:pt>
                <c:pt idx="343">
                  <c:v>9.7367280000000014E-4</c:v>
                </c:pt>
                <c:pt idx="344">
                  <c:v>9.7606260000000008E-4</c:v>
                </c:pt>
                <c:pt idx="345">
                  <c:v>9.7913520000000019E-4</c:v>
                </c:pt>
                <c:pt idx="346">
                  <c:v>9.8220780000000019E-4</c:v>
                </c:pt>
                <c:pt idx="347">
                  <c:v>9.8459760000000002E-4</c:v>
                </c:pt>
                <c:pt idx="348">
                  <c:v>9.8698740000000007E-4</c:v>
                </c:pt>
                <c:pt idx="349">
                  <c:v>9.9040140000000026E-4</c:v>
                </c:pt>
                <c:pt idx="350">
                  <c:v>9.9313260000000007E-4</c:v>
                </c:pt>
                <c:pt idx="351">
                  <c:v>9.9552240000000012E-4</c:v>
                </c:pt>
                <c:pt idx="352">
                  <c:v>9.9859500000000012E-4</c:v>
                </c:pt>
                <c:pt idx="353">
                  <c:v>1.0026918000000001E-3</c:v>
                </c:pt>
                <c:pt idx="354">
                  <c:v>1.0043988000000002E-3</c:v>
                </c:pt>
                <c:pt idx="355">
                  <c:v>1.0067886000000002E-3</c:v>
                </c:pt>
                <c:pt idx="356">
                  <c:v>1.0102026E-3</c:v>
                </c:pt>
                <c:pt idx="357">
                  <c:v>1.0132752000000002E-3</c:v>
                </c:pt>
                <c:pt idx="358">
                  <c:v>1.015665E-3</c:v>
                </c:pt>
                <c:pt idx="359">
                  <c:v>1.0187376E-3</c:v>
                </c:pt>
                <c:pt idx="360">
                  <c:v>1.0221516000000002E-3</c:v>
                </c:pt>
                <c:pt idx="361">
                  <c:v>1.0245413999999998E-3</c:v>
                </c:pt>
                <c:pt idx="362">
                  <c:v>1.0272726000000003E-3</c:v>
                </c:pt>
                <c:pt idx="363">
                  <c:v>1.0300038000000001E-3</c:v>
                </c:pt>
                <c:pt idx="364">
                  <c:v>1.0334178000000001E-3</c:v>
                </c:pt>
                <c:pt idx="365">
                  <c:v>1.0358076000000001E-3</c:v>
                </c:pt>
                <c:pt idx="366">
                  <c:v>1.0381974E-3</c:v>
                </c:pt>
                <c:pt idx="367">
                  <c:v>1.0419528000000001E-3</c:v>
                </c:pt>
                <c:pt idx="368">
                  <c:v>1.0443426E-3</c:v>
                </c:pt>
                <c:pt idx="369">
                  <c:v>1.0467324E-3</c:v>
                </c:pt>
                <c:pt idx="370">
                  <c:v>1.0494636000000002E-3</c:v>
                </c:pt>
                <c:pt idx="371">
                  <c:v>1.053219E-3</c:v>
                </c:pt>
                <c:pt idx="372">
                  <c:v>1.0559502000000002E-3</c:v>
                </c:pt>
                <c:pt idx="373">
                  <c:v>1.0583399999999998E-3</c:v>
                </c:pt>
                <c:pt idx="374">
                  <c:v>1.0617540000000003E-3</c:v>
                </c:pt>
                <c:pt idx="375">
                  <c:v>1.0648266E-3</c:v>
                </c:pt>
                <c:pt idx="376">
                  <c:v>1.0668750000000001E-3</c:v>
                </c:pt>
                <c:pt idx="377">
                  <c:v>1.0699476000000001E-3</c:v>
                </c:pt>
                <c:pt idx="378">
                  <c:v>1.0730202000000001E-3</c:v>
                </c:pt>
                <c:pt idx="379">
                  <c:v>1.0754100000000002E-3</c:v>
                </c:pt>
                <c:pt idx="380">
                  <c:v>1.0777998E-3</c:v>
                </c:pt>
                <c:pt idx="381">
                  <c:v>1.0818966000000001E-3</c:v>
                </c:pt>
                <c:pt idx="382">
                  <c:v>1.0846278E-3</c:v>
                </c:pt>
                <c:pt idx="383">
                  <c:v>1.0866762E-3</c:v>
                </c:pt>
                <c:pt idx="384">
                  <c:v>1.0890660000000003E-3</c:v>
                </c:pt>
                <c:pt idx="385">
                  <c:v>1.0931628E-3</c:v>
                </c:pt>
                <c:pt idx="386">
                  <c:v>1.0958940000000003E-3</c:v>
                </c:pt>
                <c:pt idx="387">
                  <c:v>1.0982838000000001E-3</c:v>
                </c:pt>
                <c:pt idx="388">
                  <c:v>1.1013564000000001E-3</c:v>
                </c:pt>
                <c:pt idx="389">
                  <c:v>1.1044290000000001E-3</c:v>
                </c:pt>
                <c:pt idx="390">
                  <c:v>1.1068187999999999E-3</c:v>
                </c:pt>
                <c:pt idx="391">
                  <c:v>1.1095500000000002E-3</c:v>
                </c:pt>
                <c:pt idx="392">
                  <c:v>1.1126226000000002E-3</c:v>
                </c:pt>
                <c:pt idx="393">
                  <c:v>1.1156951999999999E-3</c:v>
                </c:pt>
                <c:pt idx="394">
                  <c:v>1.1177436000000002E-3</c:v>
                </c:pt>
                <c:pt idx="395">
                  <c:v>1.1211576E-3</c:v>
                </c:pt>
                <c:pt idx="396">
                  <c:v>1.1245716000000002E-3</c:v>
                </c:pt>
                <c:pt idx="397">
                  <c:v>1.1266200000000001E-3</c:v>
                </c:pt>
                <c:pt idx="398">
                  <c:v>1.1290098000000001E-3</c:v>
                </c:pt>
                <c:pt idx="399">
                  <c:v>1.1324238000000001E-3</c:v>
                </c:pt>
                <c:pt idx="400">
                  <c:v>1.1358378000000001E-3</c:v>
                </c:pt>
                <c:pt idx="401">
                  <c:v>1.1382276000000001E-3</c:v>
                </c:pt>
                <c:pt idx="402">
                  <c:v>1.1409587999999999E-3</c:v>
                </c:pt>
                <c:pt idx="403">
                  <c:v>1.1443728000000001E-3</c:v>
                </c:pt>
                <c:pt idx="404">
                  <c:v>1.1467625999999999E-3</c:v>
                </c:pt>
                <c:pt idx="405">
                  <c:v>1.1494938000000002E-3</c:v>
                </c:pt>
                <c:pt idx="406">
                  <c:v>1.1522250000000004E-3</c:v>
                </c:pt>
                <c:pt idx="407">
                  <c:v>1.1556390000000002E-3</c:v>
                </c:pt>
                <c:pt idx="408">
                  <c:v>1.1576874000000003E-3</c:v>
                </c:pt>
                <c:pt idx="409">
                  <c:v>1.16076E-3</c:v>
                </c:pt>
                <c:pt idx="410">
                  <c:v>1.1645154000000002E-3</c:v>
                </c:pt>
                <c:pt idx="411">
                  <c:v>1.1665638000000003E-3</c:v>
                </c:pt>
                <c:pt idx="412">
                  <c:v>1.1689536000000001E-3</c:v>
                </c:pt>
                <c:pt idx="413">
                  <c:v>1.1720262000000001E-3</c:v>
                </c:pt>
                <c:pt idx="414">
                  <c:v>1.1757816000000001E-3</c:v>
                </c:pt>
                <c:pt idx="415">
                  <c:v>1.1778299999999999E-3</c:v>
                </c:pt>
                <c:pt idx="416">
                  <c:v>1.1805612E-3</c:v>
                </c:pt>
                <c:pt idx="417">
                  <c:v>1.1839752000000002E-3</c:v>
                </c:pt>
                <c:pt idx="418">
                  <c:v>1.1870477999999999E-3</c:v>
                </c:pt>
                <c:pt idx="419">
                  <c:v>1.1894376E-3</c:v>
                </c:pt>
                <c:pt idx="420">
                  <c:v>1.1921688000000002E-3</c:v>
                </c:pt>
                <c:pt idx="421">
                  <c:v>1.1955828E-3</c:v>
                </c:pt>
                <c:pt idx="422">
                  <c:v>1.1976312000000001E-3</c:v>
                </c:pt>
                <c:pt idx="423">
                  <c:v>1.2003624000000003E-3</c:v>
                </c:pt>
                <c:pt idx="424">
                  <c:v>1.2041178000000003E-3</c:v>
                </c:pt>
                <c:pt idx="425">
                  <c:v>1.2068490000000001E-3</c:v>
                </c:pt>
                <c:pt idx="426">
                  <c:v>1.2080780400000001E-3</c:v>
                </c:pt>
              </c:numCache>
            </c:numRef>
          </c:xVal>
          <c:yVal>
            <c:numRef>
              <c:f>'plaster 8.1_6'!$G$9:$G$452</c:f>
              <c:numCache>
                <c:formatCode>General</c:formatCode>
                <c:ptCount val="444"/>
                <c:pt idx="0">
                  <c:v>0</c:v>
                </c:pt>
                <c:pt idx="1">
                  <c:v>6.9495708253928049E-2</c:v>
                </c:pt>
                <c:pt idx="2">
                  <c:v>9.2660944338570736E-2</c:v>
                </c:pt>
                <c:pt idx="3">
                  <c:v>6.9495708253928049E-2</c:v>
                </c:pt>
                <c:pt idx="4">
                  <c:v>5.7913090211606705E-2</c:v>
                </c:pt>
                <c:pt idx="5">
                  <c:v>6.9495708253928049E-2</c:v>
                </c:pt>
                <c:pt idx="6">
                  <c:v>8.1078326296249392E-2</c:v>
                </c:pt>
                <c:pt idx="7">
                  <c:v>9.2660944338570736E-2</c:v>
                </c:pt>
                <c:pt idx="8">
                  <c:v>0.10424356238089207</c:v>
                </c:pt>
                <c:pt idx="9">
                  <c:v>0.10424356238089207</c:v>
                </c:pt>
                <c:pt idx="10">
                  <c:v>0.12740879846553474</c:v>
                </c:pt>
                <c:pt idx="11">
                  <c:v>0.1505740345501774</c:v>
                </c:pt>
                <c:pt idx="12">
                  <c:v>0.16215665259249878</c:v>
                </c:pt>
                <c:pt idx="13">
                  <c:v>0.11582618042321341</c:v>
                </c:pt>
                <c:pt idx="14">
                  <c:v>0.17373927063482014</c:v>
                </c:pt>
                <c:pt idx="15">
                  <c:v>0.16215665259249878</c:v>
                </c:pt>
                <c:pt idx="16">
                  <c:v>0.18532188867714147</c:v>
                </c:pt>
                <c:pt idx="17">
                  <c:v>0.20848712476178413</c:v>
                </c:pt>
                <c:pt idx="18">
                  <c:v>0.20848712476178413</c:v>
                </c:pt>
                <c:pt idx="19">
                  <c:v>0.20848712476178413</c:v>
                </c:pt>
                <c:pt idx="20">
                  <c:v>0.23165236084642682</c:v>
                </c:pt>
                <c:pt idx="21">
                  <c:v>0.23165236084642682</c:v>
                </c:pt>
                <c:pt idx="22">
                  <c:v>0.23165236084642682</c:v>
                </c:pt>
                <c:pt idx="23">
                  <c:v>0.24323497888874818</c:v>
                </c:pt>
                <c:pt idx="24">
                  <c:v>0.26640021497339084</c:v>
                </c:pt>
                <c:pt idx="25">
                  <c:v>0.24323497888874818</c:v>
                </c:pt>
                <c:pt idx="26">
                  <c:v>0.3011480691003548</c:v>
                </c:pt>
                <c:pt idx="27">
                  <c:v>0.3011480691003548</c:v>
                </c:pt>
                <c:pt idx="28">
                  <c:v>0.3011480691003548</c:v>
                </c:pt>
                <c:pt idx="29">
                  <c:v>0.3011480691003548</c:v>
                </c:pt>
                <c:pt idx="30">
                  <c:v>0.33589592322731887</c:v>
                </c:pt>
                <c:pt idx="31">
                  <c:v>0.32431330518499757</c:v>
                </c:pt>
                <c:pt idx="32">
                  <c:v>0.35906115931196153</c:v>
                </c:pt>
                <c:pt idx="33">
                  <c:v>0.34747854126964028</c:v>
                </c:pt>
                <c:pt idx="34">
                  <c:v>0.37064377735428294</c:v>
                </c:pt>
                <c:pt idx="35">
                  <c:v>0.37064377735428294</c:v>
                </c:pt>
                <c:pt idx="36">
                  <c:v>0.39380901343892549</c:v>
                </c:pt>
                <c:pt idx="37">
                  <c:v>0.38222639539660419</c:v>
                </c:pt>
                <c:pt idx="38">
                  <c:v>0.40539163148124696</c:v>
                </c:pt>
                <c:pt idx="39">
                  <c:v>0.41697424952356826</c:v>
                </c:pt>
                <c:pt idx="40">
                  <c:v>0.41697424952356826</c:v>
                </c:pt>
                <c:pt idx="41">
                  <c:v>0.42855686756588962</c:v>
                </c:pt>
                <c:pt idx="42">
                  <c:v>0.42855686756588962</c:v>
                </c:pt>
                <c:pt idx="43">
                  <c:v>0.47488733973517505</c:v>
                </c:pt>
                <c:pt idx="44">
                  <c:v>0.44013948560821103</c:v>
                </c:pt>
                <c:pt idx="45">
                  <c:v>0.47488733973517505</c:v>
                </c:pt>
                <c:pt idx="46">
                  <c:v>0.48646995777749635</c:v>
                </c:pt>
                <c:pt idx="47">
                  <c:v>0.53280042994678167</c:v>
                </c:pt>
                <c:pt idx="48">
                  <c:v>0.52121781190446026</c:v>
                </c:pt>
                <c:pt idx="49">
                  <c:v>0.52121781190446026</c:v>
                </c:pt>
                <c:pt idx="50">
                  <c:v>0.54438304798910309</c:v>
                </c:pt>
                <c:pt idx="51">
                  <c:v>0.54438304798910309</c:v>
                </c:pt>
                <c:pt idx="52">
                  <c:v>0.54438304798910309</c:v>
                </c:pt>
                <c:pt idx="53">
                  <c:v>0.5791309021160671</c:v>
                </c:pt>
                <c:pt idx="54">
                  <c:v>0.59071352015838841</c:v>
                </c:pt>
                <c:pt idx="55">
                  <c:v>0.59071352015838841</c:v>
                </c:pt>
                <c:pt idx="56">
                  <c:v>0.6022961382007096</c:v>
                </c:pt>
                <c:pt idx="57">
                  <c:v>0.6022961382007096</c:v>
                </c:pt>
                <c:pt idx="58">
                  <c:v>0.6022961382007096</c:v>
                </c:pt>
                <c:pt idx="59">
                  <c:v>0.64862661036999514</c:v>
                </c:pt>
                <c:pt idx="60">
                  <c:v>0.66020922841231644</c:v>
                </c:pt>
                <c:pt idx="61">
                  <c:v>0.67179184645463774</c:v>
                </c:pt>
                <c:pt idx="62">
                  <c:v>0.66020922841231644</c:v>
                </c:pt>
                <c:pt idx="63">
                  <c:v>0.64862661036999514</c:v>
                </c:pt>
                <c:pt idx="64">
                  <c:v>0.66020922841231644</c:v>
                </c:pt>
                <c:pt idx="65">
                  <c:v>0.69495708253928057</c:v>
                </c:pt>
                <c:pt idx="66">
                  <c:v>0.69495708253928057</c:v>
                </c:pt>
                <c:pt idx="67">
                  <c:v>0.71812231862392306</c:v>
                </c:pt>
                <c:pt idx="68">
                  <c:v>0.72970493666624459</c:v>
                </c:pt>
                <c:pt idx="69">
                  <c:v>0.72970493666624459</c:v>
                </c:pt>
                <c:pt idx="70">
                  <c:v>0.75287017275088719</c:v>
                </c:pt>
                <c:pt idx="71">
                  <c:v>0.77603540883552979</c:v>
                </c:pt>
                <c:pt idx="72">
                  <c:v>0.75287017275088719</c:v>
                </c:pt>
                <c:pt idx="73">
                  <c:v>0.78761802687785099</c:v>
                </c:pt>
                <c:pt idx="74">
                  <c:v>0.77603540883552979</c:v>
                </c:pt>
                <c:pt idx="75">
                  <c:v>0.78761802687785099</c:v>
                </c:pt>
                <c:pt idx="76">
                  <c:v>0.77603540883552979</c:v>
                </c:pt>
                <c:pt idx="77">
                  <c:v>0.78761802687785099</c:v>
                </c:pt>
                <c:pt idx="78">
                  <c:v>0.81078326296249392</c:v>
                </c:pt>
                <c:pt idx="79">
                  <c:v>0.81078326296249392</c:v>
                </c:pt>
                <c:pt idx="80">
                  <c:v>0.84553111708945794</c:v>
                </c:pt>
                <c:pt idx="81">
                  <c:v>0.82236588100481522</c:v>
                </c:pt>
                <c:pt idx="82">
                  <c:v>0.85711373513177924</c:v>
                </c:pt>
                <c:pt idx="83">
                  <c:v>0.84553111708945794</c:v>
                </c:pt>
                <c:pt idx="84">
                  <c:v>0.85711373513177924</c:v>
                </c:pt>
                <c:pt idx="85">
                  <c:v>0.89186158925874326</c:v>
                </c:pt>
                <c:pt idx="86">
                  <c:v>0.89186158925874326</c:v>
                </c:pt>
                <c:pt idx="87">
                  <c:v>0.90344420730106456</c:v>
                </c:pt>
                <c:pt idx="88">
                  <c:v>0.90344420730106456</c:v>
                </c:pt>
                <c:pt idx="89">
                  <c:v>0.91502682534338597</c:v>
                </c:pt>
                <c:pt idx="90">
                  <c:v>0.91502682534338597</c:v>
                </c:pt>
                <c:pt idx="91">
                  <c:v>0.91502682534338597</c:v>
                </c:pt>
                <c:pt idx="92">
                  <c:v>0.93819206142802847</c:v>
                </c:pt>
                <c:pt idx="93">
                  <c:v>0.97293991555499271</c:v>
                </c:pt>
                <c:pt idx="94">
                  <c:v>0.98452253359731412</c:v>
                </c:pt>
                <c:pt idx="95">
                  <c:v>0.99610515163963531</c:v>
                </c:pt>
                <c:pt idx="96">
                  <c:v>0.98452253359731412</c:v>
                </c:pt>
                <c:pt idx="97">
                  <c:v>1.0076877696819566</c:v>
                </c:pt>
                <c:pt idx="98">
                  <c:v>0.98452253359731412</c:v>
                </c:pt>
                <c:pt idx="99">
                  <c:v>1.0076877696819566</c:v>
                </c:pt>
                <c:pt idx="100">
                  <c:v>1.0076877696819566</c:v>
                </c:pt>
                <c:pt idx="101">
                  <c:v>1.0192703877242779</c:v>
                </c:pt>
                <c:pt idx="102">
                  <c:v>1.0424356238089205</c:v>
                </c:pt>
                <c:pt idx="103">
                  <c:v>1.054018241851242</c:v>
                </c:pt>
                <c:pt idx="104">
                  <c:v>1.0656008598935633</c:v>
                </c:pt>
                <c:pt idx="105">
                  <c:v>1.0887660959782062</c:v>
                </c:pt>
                <c:pt idx="106">
                  <c:v>1.0771834779358846</c:v>
                </c:pt>
                <c:pt idx="107">
                  <c:v>1.0887660959782062</c:v>
                </c:pt>
                <c:pt idx="108">
                  <c:v>1.1235139501051701</c:v>
                </c:pt>
                <c:pt idx="109">
                  <c:v>1.1350965681474914</c:v>
                </c:pt>
                <c:pt idx="110">
                  <c:v>1.1235139501051701</c:v>
                </c:pt>
                <c:pt idx="111">
                  <c:v>1.1350965681474914</c:v>
                </c:pt>
                <c:pt idx="112">
                  <c:v>1.1350965681474914</c:v>
                </c:pt>
                <c:pt idx="113">
                  <c:v>1.1814270403167768</c:v>
                </c:pt>
                <c:pt idx="114">
                  <c:v>1.1582618042321342</c:v>
                </c:pt>
                <c:pt idx="115">
                  <c:v>1.1582618042321342</c:v>
                </c:pt>
                <c:pt idx="116">
                  <c:v>1.1814270403167768</c:v>
                </c:pt>
                <c:pt idx="117">
                  <c:v>1.2045922764014192</c:v>
                </c:pt>
                <c:pt idx="118">
                  <c:v>1.2161748944437407</c:v>
                </c:pt>
                <c:pt idx="119">
                  <c:v>1.2161748944437407</c:v>
                </c:pt>
                <c:pt idx="120">
                  <c:v>1.2277575124860622</c:v>
                </c:pt>
                <c:pt idx="121">
                  <c:v>1.2393401305283833</c:v>
                </c:pt>
                <c:pt idx="122">
                  <c:v>1.2277575124860622</c:v>
                </c:pt>
                <c:pt idx="123">
                  <c:v>1.2740879846553477</c:v>
                </c:pt>
                <c:pt idx="124">
                  <c:v>1.285670602697669</c:v>
                </c:pt>
                <c:pt idx="125">
                  <c:v>1.2740879846553477</c:v>
                </c:pt>
                <c:pt idx="126">
                  <c:v>1.3088358387823116</c:v>
                </c:pt>
                <c:pt idx="127">
                  <c:v>1.285670602697669</c:v>
                </c:pt>
                <c:pt idx="128">
                  <c:v>1.3320010748669542</c:v>
                </c:pt>
                <c:pt idx="129">
                  <c:v>1.3320010748669542</c:v>
                </c:pt>
                <c:pt idx="130">
                  <c:v>1.3320010748669542</c:v>
                </c:pt>
                <c:pt idx="131">
                  <c:v>1.3320010748669542</c:v>
                </c:pt>
                <c:pt idx="132">
                  <c:v>1.3435836929092755</c:v>
                </c:pt>
                <c:pt idx="133">
                  <c:v>1.355166310951597</c:v>
                </c:pt>
                <c:pt idx="134">
                  <c:v>1.3783315470362398</c:v>
                </c:pt>
                <c:pt idx="135">
                  <c:v>1.3899141650785611</c:v>
                </c:pt>
                <c:pt idx="136">
                  <c:v>1.4014967831208822</c:v>
                </c:pt>
                <c:pt idx="137">
                  <c:v>1.4130794011632035</c:v>
                </c:pt>
                <c:pt idx="138">
                  <c:v>1.4362446372478461</c:v>
                </c:pt>
                <c:pt idx="139">
                  <c:v>1.4478272552901679</c:v>
                </c:pt>
                <c:pt idx="140">
                  <c:v>1.4594098733324892</c:v>
                </c:pt>
                <c:pt idx="141">
                  <c:v>1.4594098733324892</c:v>
                </c:pt>
                <c:pt idx="142">
                  <c:v>1.4594098733324892</c:v>
                </c:pt>
                <c:pt idx="143">
                  <c:v>1.4825751094171318</c:v>
                </c:pt>
                <c:pt idx="144">
                  <c:v>1.4825751094171318</c:v>
                </c:pt>
                <c:pt idx="145">
                  <c:v>1.4941577274594529</c:v>
                </c:pt>
                <c:pt idx="146">
                  <c:v>1.5173229635440957</c:v>
                </c:pt>
                <c:pt idx="147">
                  <c:v>1.5404881996287383</c:v>
                </c:pt>
                <c:pt idx="148">
                  <c:v>1.5404881996287383</c:v>
                </c:pt>
                <c:pt idx="149">
                  <c:v>1.5289055815864168</c:v>
                </c:pt>
                <c:pt idx="150">
                  <c:v>1.5868186717980233</c:v>
                </c:pt>
                <c:pt idx="151">
                  <c:v>1.575236053755702</c:v>
                </c:pt>
                <c:pt idx="152">
                  <c:v>1.575236053755702</c:v>
                </c:pt>
                <c:pt idx="153">
                  <c:v>1.6215665259249878</c:v>
                </c:pt>
                <c:pt idx="154">
                  <c:v>1.598401289840345</c:v>
                </c:pt>
                <c:pt idx="155">
                  <c:v>1.598401289840345</c:v>
                </c:pt>
                <c:pt idx="156">
                  <c:v>1.6099839078826663</c:v>
                </c:pt>
                <c:pt idx="157">
                  <c:v>1.6215665259249878</c:v>
                </c:pt>
                <c:pt idx="158">
                  <c:v>1.6331491439673087</c:v>
                </c:pt>
                <c:pt idx="159">
                  <c:v>1.6794796161365948</c:v>
                </c:pt>
                <c:pt idx="160">
                  <c:v>1.6563143800519518</c:v>
                </c:pt>
                <c:pt idx="161">
                  <c:v>1.6910622341789159</c:v>
                </c:pt>
                <c:pt idx="162">
                  <c:v>1.6794796161365948</c:v>
                </c:pt>
                <c:pt idx="163">
                  <c:v>1.6910622341789159</c:v>
                </c:pt>
                <c:pt idx="164">
                  <c:v>1.6910622341789159</c:v>
                </c:pt>
                <c:pt idx="165">
                  <c:v>1.7258100883058802</c:v>
                </c:pt>
                <c:pt idx="166">
                  <c:v>1.7258100883058802</c:v>
                </c:pt>
                <c:pt idx="167">
                  <c:v>1.7373927063482011</c:v>
                </c:pt>
                <c:pt idx="168">
                  <c:v>1.7489753243905226</c:v>
                </c:pt>
                <c:pt idx="169">
                  <c:v>1.7721405604751652</c:v>
                </c:pt>
                <c:pt idx="170">
                  <c:v>1.7605579424328441</c:v>
                </c:pt>
                <c:pt idx="171">
                  <c:v>1.7605579424328441</c:v>
                </c:pt>
                <c:pt idx="172">
                  <c:v>1.7837231785174865</c:v>
                </c:pt>
                <c:pt idx="173">
                  <c:v>1.8068884146021291</c:v>
                </c:pt>
                <c:pt idx="174">
                  <c:v>1.8184710326444506</c:v>
                </c:pt>
                <c:pt idx="175">
                  <c:v>1.8184710326444506</c:v>
                </c:pt>
                <c:pt idx="176">
                  <c:v>1.8300536506867719</c:v>
                </c:pt>
                <c:pt idx="177">
                  <c:v>1.8532188867714146</c:v>
                </c:pt>
                <c:pt idx="178">
                  <c:v>1.8532188867714146</c:v>
                </c:pt>
                <c:pt idx="179">
                  <c:v>1.8648015048137356</c:v>
                </c:pt>
                <c:pt idx="180">
                  <c:v>1.8648015048137356</c:v>
                </c:pt>
                <c:pt idx="181">
                  <c:v>1.8995493589407002</c:v>
                </c:pt>
                <c:pt idx="182">
                  <c:v>1.8879667408983787</c:v>
                </c:pt>
                <c:pt idx="183">
                  <c:v>1.8763841228560569</c:v>
                </c:pt>
                <c:pt idx="184">
                  <c:v>1.8995493589407002</c:v>
                </c:pt>
                <c:pt idx="185">
                  <c:v>1.9342972130676639</c:v>
                </c:pt>
                <c:pt idx="186">
                  <c:v>1.9342972130676639</c:v>
                </c:pt>
                <c:pt idx="187">
                  <c:v>1.9227145950253424</c:v>
                </c:pt>
                <c:pt idx="188">
                  <c:v>1.9574624491523063</c:v>
                </c:pt>
                <c:pt idx="189">
                  <c:v>1.9574624491523063</c:v>
                </c:pt>
                <c:pt idx="190">
                  <c:v>1.9574624491523063</c:v>
                </c:pt>
                <c:pt idx="191">
                  <c:v>1.9922103032792706</c:v>
                </c:pt>
                <c:pt idx="192">
                  <c:v>2.0037929213215921</c:v>
                </c:pt>
                <c:pt idx="193">
                  <c:v>2.0269581574062352</c:v>
                </c:pt>
                <c:pt idx="194">
                  <c:v>2.0385407754485558</c:v>
                </c:pt>
                <c:pt idx="195">
                  <c:v>2.0501233934908778</c:v>
                </c:pt>
                <c:pt idx="196">
                  <c:v>2.0617060115331989</c:v>
                </c:pt>
                <c:pt idx="197">
                  <c:v>2.0964538656601626</c:v>
                </c:pt>
                <c:pt idx="198">
                  <c:v>2.07328862957552</c:v>
                </c:pt>
                <c:pt idx="199">
                  <c:v>2.084871247617841</c:v>
                </c:pt>
                <c:pt idx="200">
                  <c:v>2.07328862957552</c:v>
                </c:pt>
                <c:pt idx="201">
                  <c:v>2.1080364837024841</c:v>
                </c:pt>
                <c:pt idx="202">
                  <c:v>2.1196191017448056</c:v>
                </c:pt>
                <c:pt idx="203">
                  <c:v>2.1427843378294478</c:v>
                </c:pt>
                <c:pt idx="204">
                  <c:v>2.1543669558717693</c:v>
                </c:pt>
                <c:pt idx="205">
                  <c:v>2.1543669558717693</c:v>
                </c:pt>
                <c:pt idx="206">
                  <c:v>2.1775321919564123</c:v>
                </c:pt>
                <c:pt idx="207">
                  <c:v>2.1775321919564123</c:v>
                </c:pt>
                <c:pt idx="208">
                  <c:v>2.2006974280410545</c:v>
                </c:pt>
                <c:pt idx="209">
                  <c:v>2.2122800460833756</c:v>
                </c:pt>
                <c:pt idx="210">
                  <c:v>2.2238626641256976</c:v>
                </c:pt>
                <c:pt idx="211">
                  <c:v>2.2354452821680191</c:v>
                </c:pt>
                <c:pt idx="212">
                  <c:v>2.2354452821680191</c:v>
                </c:pt>
                <c:pt idx="213">
                  <c:v>2.2470279002103402</c:v>
                </c:pt>
                <c:pt idx="214">
                  <c:v>2.2701931362949828</c:v>
                </c:pt>
                <c:pt idx="215">
                  <c:v>2.2817757543373043</c:v>
                </c:pt>
                <c:pt idx="216">
                  <c:v>2.2701931362949828</c:v>
                </c:pt>
                <c:pt idx="217">
                  <c:v>2.2933583723796258</c:v>
                </c:pt>
                <c:pt idx="218">
                  <c:v>2.2817757543373043</c:v>
                </c:pt>
                <c:pt idx="219">
                  <c:v>2.3165236084642684</c:v>
                </c:pt>
                <c:pt idx="220">
                  <c:v>2.3396888445489115</c:v>
                </c:pt>
                <c:pt idx="221">
                  <c:v>2.3396888445489115</c:v>
                </c:pt>
                <c:pt idx="222">
                  <c:v>2.3512714625912321</c:v>
                </c:pt>
                <c:pt idx="223">
                  <c:v>2.3628540806335536</c:v>
                </c:pt>
                <c:pt idx="224">
                  <c:v>2.3860193167181962</c:v>
                </c:pt>
                <c:pt idx="225">
                  <c:v>2.3976019347605178</c:v>
                </c:pt>
                <c:pt idx="226">
                  <c:v>2.3976019347605178</c:v>
                </c:pt>
                <c:pt idx="227">
                  <c:v>2.3976019347605178</c:v>
                </c:pt>
                <c:pt idx="228">
                  <c:v>2.4439324069298025</c:v>
                </c:pt>
                <c:pt idx="229">
                  <c:v>2.4323497888874814</c:v>
                </c:pt>
                <c:pt idx="230">
                  <c:v>2.4207671708451604</c:v>
                </c:pt>
                <c:pt idx="231">
                  <c:v>2.4670976430144456</c:v>
                </c:pt>
                <c:pt idx="232">
                  <c:v>2.4439324069298025</c:v>
                </c:pt>
                <c:pt idx="233">
                  <c:v>2.4902628790990882</c:v>
                </c:pt>
                <c:pt idx="234">
                  <c:v>2.4786802610567666</c:v>
                </c:pt>
                <c:pt idx="235">
                  <c:v>2.5134281151837312</c:v>
                </c:pt>
                <c:pt idx="236">
                  <c:v>2.5134281151837312</c:v>
                </c:pt>
                <c:pt idx="237">
                  <c:v>2.5134281151837312</c:v>
                </c:pt>
                <c:pt idx="238">
                  <c:v>2.5250107332260523</c:v>
                </c:pt>
                <c:pt idx="239">
                  <c:v>2.5597585873530164</c:v>
                </c:pt>
                <c:pt idx="240">
                  <c:v>2.6060890595223016</c:v>
                </c:pt>
                <c:pt idx="241">
                  <c:v>2.5481759693106953</c:v>
                </c:pt>
                <c:pt idx="242">
                  <c:v>2.5945064414799806</c:v>
                </c:pt>
                <c:pt idx="243">
                  <c:v>2.6176716775646232</c:v>
                </c:pt>
                <c:pt idx="244">
                  <c:v>2.582923823437659</c:v>
                </c:pt>
                <c:pt idx="245">
                  <c:v>2.6176716775646232</c:v>
                </c:pt>
                <c:pt idx="246">
                  <c:v>2.6408369136492658</c:v>
                </c:pt>
                <c:pt idx="247">
                  <c:v>2.6524195316915873</c:v>
                </c:pt>
                <c:pt idx="248">
                  <c:v>2.6640021497339084</c:v>
                </c:pt>
                <c:pt idx="249">
                  <c:v>2.6987500038608725</c:v>
                </c:pt>
                <c:pt idx="250">
                  <c:v>2.6755847677762299</c:v>
                </c:pt>
                <c:pt idx="251">
                  <c:v>2.687167385818551</c:v>
                </c:pt>
                <c:pt idx="252">
                  <c:v>2.687167385818551</c:v>
                </c:pt>
                <c:pt idx="253">
                  <c:v>2.7219152399455155</c:v>
                </c:pt>
                <c:pt idx="254">
                  <c:v>2.7334978579878366</c:v>
                </c:pt>
                <c:pt idx="255">
                  <c:v>2.7450804760301577</c:v>
                </c:pt>
                <c:pt idx="256">
                  <c:v>2.7450804760301577</c:v>
                </c:pt>
                <c:pt idx="257">
                  <c:v>2.7682457121148003</c:v>
                </c:pt>
                <c:pt idx="258">
                  <c:v>2.7450804760301577</c:v>
                </c:pt>
                <c:pt idx="259">
                  <c:v>2.7798283301571223</c:v>
                </c:pt>
                <c:pt idx="260">
                  <c:v>2.7914109481994434</c:v>
                </c:pt>
                <c:pt idx="261">
                  <c:v>2.8145761842840855</c:v>
                </c:pt>
                <c:pt idx="262">
                  <c:v>2.8145761842840855</c:v>
                </c:pt>
                <c:pt idx="263">
                  <c:v>2.8145761842840855</c:v>
                </c:pt>
                <c:pt idx="264">
                  <c:v>2.8609066564533712</c:v>
                </c:pt>
                <c:pt idx="265">
                  <c:v>2.8724892744956922</c:v>
                </c:pt>
                <c:pt idx="266">
                  <c:v>2.8493240384110501</c:v>
                </c:pt>
                <c:pt idx="267">
                  <c:v>2.8840718925380138</c:v>
                </c:pt>
                <c:pt idx="268">
                  <c:v>2.8724892744956922</c:v>
                </c:pt>
                <c:pt idx="269">
                  <c:v>2.8956545105803357</c:v>
                </c:pt>
                <c:pt idx="270">
                  <c:v>2.9072371286226568</c:v>
                </c:pt>
                <c:pt idx="271">
                  <c:v>2.9188197466649783</c:v>
                </c:pt>
                <c:pt idx="272">
                  <c:v>2.9651502188342636</c:v>
                </c:pt>
                <c:pt idx="273">
                  <c:v>2.9535676007919416</c:v>
                </c:pt>
                <c:pt idx="274">
                  <c:v>2.9651502188342636</c:v>
                </c:pt>
                <c:pt idx="275">
                  <c:v>2.9767328368765846</c:v>
                </c:pt>
                <c:pt idx="276">
                  <c:v>2.9651502188342636</c:v>
                </c:pt>
                <c:pt idx="277">
                  <c:v>2.9883154549189057</c:v>
                </c:pt>
                <c:pt idx="278">
                  <c:v>2.9998980729612272</c:v>
                </c:pt>
                <c:pt idx="279">
                  <c:v>2.9998980729612272</c:v>
                </c:pt>
                <c:pt idx="280">
                  <c:v>2.9998980729612272</c:v>
                </c:pt>
                <c:pt idx="281">
                  <c:v>3.0230633090458703</c:v>
                </c:pt>
                <c:pt idx="282">
                  <c:v>3.0114806910035488</c:v>
                </c:pt>
                <c:pt idx="283">
                  <c:v>3.0462285451305129</c:v>
                </c:pt>
                <c:pt idx="284">
                  <c:v>3.0578111631728335</c:v>
                </c:pt>
                <c:pt idx="285">
                  <c:v>3.0693937812151555</c:v>
                </c:pt>
                <c:pt idx="286">
                  <c:v>3.0809763992574766</c:v>
                </c:pt>
                <c:pt idx="287">
                  <c:v>3.0925590172997981</c:v>
                </c:pt>
                <c:pt idx="288">
                  <c:v>3.1041416353421192</c:v>
                </c:pt>
                <c:pt idx="289">
                  <c:v>3.1273068714267622</c:v>
                </c:pt>
                <c:pt idx="290">
                  <c:v>3.1273068714267622</c:v>
                </c:pt>
                <c:pt idx="291">
                  <c:v>3.1504721075114039</c:v>
                </c:pt>
                <c:pt idx="292">
                  <c:v>3.1504721075114039</c:v>
                </c:pt>
                <c:pt idx="293">
                  <c:v>3.1736373435960465</c:v>
                </c:pt>
                <c:pt idx="294">
                  <c:v>3.1736373435960465</c:v>
                </c:pt>
                <c:pt idx="295">
                  <c:v>3.185219961638369</c:v>
                </c:pt>
                <c:pt idx="296">
                  <c:v>3.2083851977230107</c:v>
                </c:pt>
                <c:pt idx="297">
                  <c:v>3.2083851977230107</c:v>
                </c:pt>
                <c:pt idx="298">
                  <c:v>3.2315504338076542</c:v>
                </c:pt>
                <c:pt idx="299">
                  <c:v>3.2315504338076542</c:v>
                </c:pt>
                <c:pt idx="300">
                  <c:v>3.2547156698922968</c:v>
                </c:pt>
                <c:pt idx="301">
                  <c:v>3.2662982879346174</c:v>
                </c:pt>
                <c:pt idx="302">
                  <c:v>3.2894635240192609</c:v>
                </c:pt>
                <c:pt idx="303">
                  <c:v>3.2894635240192609</c:v>
                </c:pt>
                <c:pt idx="304">
                  <c:v>3.3126287601039035</c:v>
                </c:pt>
                <c:pt idx="305">
                  <c:v>3.324211378146225</c:v>
                </c:pt>
                <c:pt idx="306">
                  <c:v>3.324211378146225</c:v>
                </c:pt>
                <c:pt idx="307">
                  <c:v>3.3473766142308676</c:v>
                </c:pt>
                <c:pt idx="308">
                  <c:v>3.3473766142308676</c:v>
                </c:pt>
                <c:pt idx="309">
                  <c:v>3.3589592322731896</c:v>
                </c:pt>
                <c:pt idx="310">
                  <c:v>3.3821244683578318</c:v>
                </c:pt>
                <c:pt idx="311">
                  <c:v>3.4052897044424744</c:v>
                </c:pt>
                <c:pt idx="312">
                  <c:v>3.4168723224847954</c:v>
                </c:pt>
                <c:pt idx="313">
                  <c:v>3.428454940527117</c:v>
                </c:pt>
                <c:pt idx="314">
                  <c:v>3.428454940527117</c:v>
                </c:pt>
                <c:pt idx="315">
                  <c:v>3.428454940527117</c:v>
                </c:pt>
                <c:pt idx="316">
                  <c:v>3.4400375585694385</c:v>
                </c:pt>
                <c:pt idx="317">
                  <c:v>3.4747854126964022</c:v>
                </c:pt>
                <c:pt idx="318">
                  <c:v>3.4747854126964022</c:v>
                </c:pt>
                <c:pt idx="319">
                  <c:v>3.4863680307387237</c:v>
                </c:pt>
                <c:pt idx="320">
                  <c:v>3.5095332668233672</c:v>
                </c:pt>
                <c:pt idx="321">
                  <c:v>3.5326985029080089</c:v>
                </c:pt>
                <c:pt idx="322">
                  <c:v>3.5442811209503304</c:v>
                </c:pt>
                <c:pt idx="323">
                  <c:v>3.5442811209503304</c:v>
                </c:pt>
                <c:pt idx="324">
                  <c:v>3.5442811209503304</c:v>
                </c:pt>
                <c:pt idx="325">
                  <c:v>3.5790289750772946</c:v>
                </c:pt>
                <c:pt idx="326">
                  <c:v>3.5790289750772946</c:v>
                </c:pt>
                <c:pt idx="327">
                  <c:v>3.5906115931196156</c:v>
                </c:pt>
                <c:pt idx="328">
                  <c:v>3.6137768292042582</c:v>
                </c:pt>
                <c:pt idx="329">
                  <c:v>3.6253594472465798</c:v>
                </c:pt>
                <c:pt idx="330">
                  <c:v>3.6253594472465798</c:v>
                </c:pt>
                <c:pt idx="331">
                  <c:v>3.6137768292042582</c:v>
                </c:pt>
                <c:pt idx="332">
                  <c:v>3.6601073013735439</c:v>
                </c:pt>
                <c:pt idx="333">
                  <c:v>3.6601073013735439</c:v>
                </c:pt>
                <c:pt idx="334">
                  <c:v>3.671689919415865</c:v>
                </c:pt>
                <c:pt idx="335">
                  <c:v>3.6948551555005071</c:v>
                </c:pt>
                <c:pt idx="336">
                  <c:v>3.6948551555005071</c:v>
                </c:pt>
                <c:pt idx="337">
                  <c:v>3.7064377735428291</c:v>
                </c:pt>
                <c:pt idx="338">
                  <c:v>3.7527682457121139</c:v>
                </c:pt>
                <c:pt idx="339">
                  <c:v>3.7527682457121139</c:v>
                </c:pt>
                <c:pt idx="340">
                  <c:v>3.7527682457121139</c:v>
                </c:pt>
                <c:pt idx="341">
                  <c:v>3.7643508637544358</c:v>
                </c:pt>
                <c:pt idx="342">
                  <c:v>3.7643508637544358</c:v>
                </c:pt>
                <c:pt idx="343">
                  <c:v>3.7759334817967574</c:v>
                </c:pt>
                <c:pt idx="344">
                  <c:v>3.810681335923721</c:v>
                </c:pt>
                <c:pt idx="345">
                  <c:v>3.810681335923721</c:v>
                </c:pt>
                <c:pt idx="346">
                  <c:v>3.8338465720083641</c:v>
                </c:pt>
                <c:pt idx="347">
                  <c:v>3.8338465720083641</c:v>
                </c:pt>
                <c:pt idx="348">
                  <c:v>3.8454291900506847</c:v>
                </c:pt>
                <c:pt idx="349">
                  <c:v>3.8454291900506847</c:v>
                </c:pt>
                <c:pt idx="350">
                  <c:v>3.8801770441776493</c:v>
                </c:pt>
                <c:pt idx="351">
                  <c:v>3.9033422802622919</c:v>
                </c:pt>
                <c:pt idx="352">
                  <c:v>3.9033422802622919</c:v>
                </c:pt>
                <c:pt idx="353">
                  <c:v>3.9380901343892565</c:v>
                </c:pt>
                <c:pt idx="354">
                  <c:v>3.9380901343892565</c:v>
                </c:pt>
                <c:pt idx="355">
                  <c:v>3.9265075163469345</c:v>
                </c:pt>
                <c:pt idx="356">
                  <c:v>3.9496727524315771</c:v>
                </c:pt>
                <c:pt idx="357">
                  <c:v>3.9612553704738986</c:v>
                </c:pt>
                <c:pt idx="358">
                  <c:v>3.9728379885162202</c:v>
                </c:pt>
                <c:pt idx="359">
                  <c:v>3.9960032246008632</c:v>
                </c:pt>
                <c:pt idx="360">
                  <c:v>3.9844206065585412</c:v>
                </c:pt>
                <c:pt idx="361">
                  <c:v>4.0075858426431843</c:v>
                </c:pt>
                <c:pt idx="362">
                  <c:v>4.0307510787278265</c:v>
                </c:pt>
                <c:pt idx="363">
                  <c:v>4.0423336967701484</c:v>
                </c:pt>
                <c:pt idx="364">
                  <c:v>4.0654989328547915</c:v>
                </c:pt>
                <c:pt idx="365">
                  <c:v>4.0654989328547915</c:v>
                </c:pt>
                <c:pt idx="366">
                  <c:v>4.1118294050240758</c:v>
                </c:pt>
                <c:pt idx="367">
                  <c:v>4.1118294050240758</c:v>
                </c:pt>
                <c:pt idx="368">
                  <c:v>4.1118294050240758</c:v>
                </c:pt>
                <c:pt idx="369">
                  <c:v>4.1349946411087188</c:v>
                </c:pt>
                <c:pt idx="370">
                  <c:v>4.1349946411087188</c:v>
                </c:pt>
                <c:pt idx="371">
                  <c:v>4.1349946411087188</c:v>
                </c:pt>
                <c:pt idx="372">
                  <c:v>4.1697424952356821</c:v>
                </c:pt>
                <c:pt idx="373">
                  <c:v>4.1581598771933619</c:v>
                </c:pt>
                <c:pt idx="374">
                  <c:v>4.181325113278004</c:v>
                </c:pt>
                <c:pt idx="375">
                  <c:v>4.2160729674049682</c:v>
                </c:pt>
                <c:pt idx="376">
                  <c:v>4.2160729674049682</c:v>
                </c:pt>
                <c:pt idx="377">
                  <c:v>4.2276555854472893</c:v>
                </c:pt>
                <c:pt idx="378">
                  <c:v>4.2392382034896112</c:v>
                </c:pt>
                <c:pt idx="379">
                  <c:v>4.2624034395742534</c:v>
                </c:pt>
                <c:pt idx="380">
                  <c:v>4.2392382034896112</c:v>
                </c:pt>
                <c:pt idx="381">
                  <c:v>4.2624034395742534</c:v>
                </c:pt>
                <c:pt idx="382">
                  <c:v>4.2971512937012175</c:v>
                </c:pt>
                <c:pt idx="383">
                  <c:v>4.2855686756588955</c:v>
                </c:pt>
                <c:pt idx="384">
                  <c:v>4.3087339117435386</c:v>
                </c:pt>
                <c:pt idx="385">
                  <c:v>4.3434817658705018</c:v>
                </c:pt>
                <c:pt idx="386">
                  <c:v>4.3203165297858606</c:v>
                </c:pt>
                <c:pt idx="387">
                  <c:v>4.3318991478281816</c:v>
                </c:pt>
                <c:pt idx="388">
                  <c:v>4.3550643839128247</c:v>
                </c:pt>
                <c:pt idx="389">
                  <c:v>4.3898122380397888</c:v>
                </c:pt>
                <c:pt idx="390">
                  <c:v>4.3898122380397888</c:v>
                </c:pt>
                <c:pt idx="391">
                  <c:v>4.3782296199974668</c:v>
                </c:pt>
                <c:pt idx="392">
                  <c:v>4.4129774741244319</c:v>
                </c:pt>
                <c:pt idx="393">
                  <c:v>4.4245600921667512</c:v>
                </c:pt>
                <c:pt idx="394">
                  <c:v>4.4477253282513951</c:v>
                </c:pt>
                <c:pt idx="395">
                  <c:v>4.4593079462937153</c:v>
                </c:pt>
                <c:pt idx="396">
                  <c:v>4.4824731823783592</c:v>
                </c:pt>
                <c:pt idx="397">
                  <c:v>4.4940558004206803</c:v>
                </c:pt>
                <c:pt idx="398">
                  <c:v>4.5056384184630014</c:v>
                </c:pt>
                <c:pt idx="399">
                  <c:v>4.5056384184630014</c:v>
                </c:pt>
                <c:pt idx="400">
                  <c:v>4.5056384184630014</c:v>
                </c:pt>
                <c:pt idx="401">
                  <c:v>4.5403862725899655</c:v>
                </c:pt>
                <c:pt idx="402">
                  <c:v>4.5288036545476453</c:v>
                </c:pt>
                <c:pt idx="403">
                  <c:v>4.5751341267169297</c:v>
                </c:pt>
                <c:pt idx="404">
                  <c:v>4.5635515086746086</c:v>
                </c:pt>
                <c:pt idx="405">
                  <c:v>4.5751341267169297</c:v>
                </c:pt>
                <c:pt idx="406">
                  <c:v>4.5867167447592516</c:v>
                </c:pt>
                <c:pt idx="407">
                  <c:v>4.5982993628015727</c:v>
                </c:pt>
                <c:pt idx="408">
                  <c:v>4.5982993628015727</c:v>
                </c:pt>
                <c:pt idx="409">
                  <c:v>4.6330472169285368</c:v>
                </c:pt>
                <c:pt idx="410">
                  <c:v>4.656212453013179</c:v>
                </c:pt>
                <c:pt idx="411">
                  <c:v>4.656212453013179</c:v>
                </c:pt>
                <c:pt idx="412">
                  <c:v>4.656212453013179</c:v>
                </c:pt>
                <c:pt idx="413">
                  <c:v>4.6793776890978229</c:v>
                </c:pt>
                <c:pt idx="414">
                  <c:v>4.6909603071401431</c:v>
                </c:pt>
                <c:pt idx="415">
                  <c:v>4.7257081612671072</c:v>
                </c:pt>
                <c:pt idx="416">
                  <c:v>4.7257081612671072</c:v>
                </c:pt>
                <c:pt idx="417">
                  <c:v>4.7372907793094283</c:v>
                </c:pt>
                <c:pt idx="418">
                  <c:v>4.7604560153940714</c:v>
                </c:pt>
                <c:pt idx="419">
                  <c:v>4.7604560153940714</c:v>
                </c:pt>
                <c:pt idx="420">
                  <c:v>4.7604560153940714</c:v>
                </c:pt>
                <c:pt idx="421">
                  <c:v>4.7952038695210355</c:v>
                </c:pt>
                <c:pt idx="422">
                  <c:v>4.8067864875633566</c:v>
                </c:pt>
                <c:pt idx="423">
                  <c:v>4.7952038695210355</c:v>
                </c:pt>
                <c:pt idx="424">
                  <c:v>4.8531169597326418</c:v>
                </c:pt>
                <c:pt idx="425">
                  <c:v>0.20848712476178413</c:v>
                </c:pt>
                <c:pt idx="426">
                  <c:v>0</c:v>
                </c:pt>
                <c:pt idx="429">
                  <c:v>4.8531169597326418</c:v>
                </c:pt>
                <c:pt idx="431">
                  <c:v>2.9118701758395851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CD-4A71-8B6A-D5923ED3B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1432"/>
        <c:axId val="183071824"/>
      </c:scatterChart>
      <c:valAx>
        <c:axId val="183071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071824"/>
        <c:crosses val="autoZero"/>
        <c:crossBetween val="midCat"/>
      </c:valAx>
      <c:valAx>
        <c:axId val="18307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071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8.1.7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8.1_7'!$H$9:$H$580</c:f>
              <c:numCache>
                <c:formatCode>General</c:formatCode>
                <c:ptCount val="572"/>
                <c:pt idx="0">
                  <c:v>0</c:v>
                </c:pt>
                <c:pt idx="1">
                  <c:v>1.0038600000000001E-5</c:v>
                </c:pt>
                <c:pt idx="2">
                  <c:v>8.5175999999999996E-6</c:v>
                </c:pt>
                <c:pt idx="3">
                  <c:v>7.6050000000000009E-6</c:v>
                </c:pt>
                <c:pt idx="4">
                  <c:v>7.6050000000000009E-6</c:v>
                </c:pt>
                <c:pt idx="5">
                  <c:v>7.6050000000000009E-6</c:v>
                </c:pt>
                <c:pt idx="6">
                  <c:v>9.7344000000000012E-6</c:v>
                </c:pt>
                <c:pt idx="7">
                  <c:v>1.4905799999999999E-5</c:v>
                </c:pt>
                <c:pt idx="8">
                  <c:v>1.7947800000000001E-5</c:v>
                </c:pt>
                <c:pt idx="9">
                  <c:v>2.1294000000000003E-5</c:v>
                </c:pt>
                <c:pt idx="10">
                  <c:v>2.3423400000000003E-5</c:v>
                </c:pt>
                <c:pt idx="11">
                  <c:v>2.5857000000000003E-5</c:v>
                </c:pt>
                <c:pt idx="12">
                  <c:v>2.8594800000000003E-5</c:v>
                </c:pt>
                <c:pt idx="13">
                  <c:v>3.1028400000000003E-5</c:v>
                </c:pt>
                <c:pt idx="14">
                  <c:v>3.3157800000000003E-5</c:v>
                </c:pt>
                <c:pt idx="15">
                  <c:v>3.6199800000000005E-5</c:v>
                </c:pt>
                <c:pt idx="16">
                  <c:v>3.9546000000000004E-5</c:v>
                </c:pt>
                <c:pt idx="17">
                  <c:v>4.1371199999999994E-5</c:v>
                </c:pt>
                <c:pt idx="18">
                  <c:v>4.3500600000000002E-5</c:v>
                </c:pt>
                <c:pt idx="19">
                  <c:v>4.6238400000000001E-5</c:v>
                </c:pt>
                <c:pt idx="20">
                  <c:v>4.95846E-5</c:v>
                </c:pt>
                <c:pt idx="21">
                  <c:v>5.1409799999999997E-5</c:v>
                </c:pt>
                <c:pt idx="22">
                  <c:v>5.3843400000000007E-5</c:v>
                </c:pt>
                <c:pt idx="23">
                  <c:v>5.6885400000000009E-5</c:v>
                </c:pt>
                <c:pt idx="24">
                  <c:v>5.9318999999999999E-5</c:v>
                </c:pt>
                <c:pt idx="25">
                  <c:v>6.1448399999999999E-5</c:v>
                </c:pt>
                <c:pt idx="26">
                  <c:v>6.4186199999999999E-5</c:v>
                </c:pt>
                <c:pt idx="27">
                  <c:v>6.6924000000000012E-5</c:v>
                </c:pt>
                <c:pt idx="28">
                  <c:v>6.9053400000000005E-5</c:v>
                </c:pt>
                <c:pt idx="29">
                  <c:v>7.1487000000000015E-5</c:v>
                </c:pt>
                <c:pt idx="30">
                  <c:v>7.4833200000000007E-5</c:v>
                </c:pt>
                <c:pt idx="31">
                  <c:v>7.726679999999999E-5</c:v>
                </c:pt>
                <c:pt idx="32">
                  <c:v>7.9092000000000008E-5</c:v>
                </c:pt>
                <c:pt idx="33">
                  <c:v>8.1525600000000004E-5</c:v>
                </c:pt>
                <c:pt idx="34">
                  <c:v>8.5176000000000013E-5</c:v>
                </c:pt>
                <c:pt idx="35">
                  <c:v>8.7305400000000006E-5</c:v>
                </c:pt>
                <c:pt idx="36">
                  <c:v>8.94348E-5</c:v>
                </c:pt>
                <c:pt idx="37">
                  <c:v>9.2476800000000002E-5</c:v>
                </c:pt>
                <c:pt idx="38">
                  <c:v>9.4910399999999998E-5</c:v>
                </c:pt>
                <c:pt idx="39">
                  <c:v>9.7039799999999992E-5</c:v>
                </c:pt>
                <c:pt idx="40">
                  <c:v>9.9473400000000002E-5</c:v>
                </c:pt>
                <c:pt idx="41">
                  <c:v>1.0221120000000002E-4</c:v>
                </c:pt>
                <c:pt idx="42">
                  <c:v>1.0434060000000001E-4</c:v>
                </c:pt>
                <c:pt idx="43">
                  <c:v>1.0677420000000002E-4</c:v>
                </c:pt>
                <c:pt idx="44">
                  <c:v>1.1012040000000001E-4</c:v>
                </c:pt>
                <c:pt idx="45">
                  <c:v>1.1285820000000002E-4</c:v>
                </c:pt>
                <c:pt idx="46">
                  <c:v>1.1468339999999999E-4</c:v>
                </c:pt>
                <c:pt idx="47">
                  <c:v>1.1681280000000001E-4</c:v>
                </c:pt>
                <c:pt idx="48">
                  <c:v>1.2046320000000002E-4</c:v>
                </c:pt>
                <c:pt idx="49">
                  <c:v>1.225926E-4</c:v>
                </c:pt>
                <c:pt idx="50">
                  <c:v>1.2472199999999999E-4</c:v>
                </c:pt>
                <c:pt idx="51">
                  <c:v>1.2776400000000002E-4</c:v>
                </c:pt>
                <c:pt idx="52">
                  <c:v>1.3050180000000002E-4</c:v>
                </c:pt>
                <c:pt idx="53">
                  <c:v>1.3263120000000001E-4</c:v>
                </c:pt>
                <c:pt idx="54">
                  <c:v>1.3476060000000001E-4</c:v>
                </c:pt>
                <c:pt idx="55">
                  <c:v>1.3780260000000001E-4</c:v>
                </c:pt>
                <c:pt idx="56">
                  <c:v>1.402362E-4</c:v>
                </c:pt>
                <c:pt idx="57">
                  <c:v>1.423656E-4</c:v>
                </c:pt>
                <c:pt idx="58">
                  <c:v>1.4540760000000003E-4</c:v>
                </c:pt>
                <c:pt idx="59">
                  <c:v>1.4875380000000001E-4</c:v>
                </c:pt>
                <c:pt idx="60">
                  <c:v>1.5027479999999999E-4</c:v>
                </c:pt>
                <c:pt idx="61">
                  <c:v>1.5240419999999999E-4</c:v>
                </c:pt>
                <c:pt idx="62">
                  <c:v>1.5575040000000002E-4</c:v>
                </c:pt>
                <c:pt idx="63">
                  <c:v>1.5848820000000002E-4</c:v>
                </c:pt>
                <c:pt idx="64">
                  <c:v>1.6031340000000001E-4</c:v>
                </c:pt>
                <c:pt idx="65">
                  <c:v>1.6305120000000001E-4</c:v>
                </c:pt>
                <c:pt idx="66">
                  <c:v>1.6609320000000001E-4</c:v>
                </c:pt>
                <c:pt idx="67">
                  <c:v>1.682226E-4</c:v>
                </c:pt>
                <c:pt idx="68">
                  <c:v>1.7035200000000003E-4</c:v>
                </c:pt>
                <c:pt idx="69">
                  <c:v>1.730898E-4</c:v>
                </c:pt>
                <c:pt idx="70">
                  <c:v>1.7582760000000002E-4</c:v>
                </c:pt>
                <c:pt idx="71">
                  <c:v>1.7795700000000004E-4</c:v>
                </c:pt>
                <c:pt idx="72">
                  <c:v>1.8069479999999999E-4</c:v>
                </c:pt>
                <c:pt idx="73">
                  <c:v>1.8404100000000002E-4</c:v>
                </c:pt>
                <c:pt idx="74">
                  <c:v>1.8586620000000001E-4</c:v>
                </c:pt>
                <c:pt idx="75">
                  <c:v>1.8799560000000001E-4</c:v>
                </c:pt>
                <c:pt idx="76">
                  <c:v>1.9073340000000003E-4</c:v>
                </c:pt>
                <c:pt idx="77">
                  <c:v>1.9407959999999998E-4</c:v>
                </c:pt>
                <c:pt idx="78">
                  <c:v>1.959048E-4</c:v>
                </c:pt>
                <c:pt idx="79">
                  <c:v>1.983384E-4</c:v>
                </c:pt>
                <c:pt idx="80">
                  <c:v>2.0198879999999998E-4</c:v>
                </c:pt>
                <c:pt idx="81">
                  <c:v>2.0381400000000002E-4</c:v>
                </c:pt>
                <c:pt idx="82">
                  <c:v>2.0594339999999999E-4</c:v>
                </c:pt>
                <c:pt idx="83">
                  <c:v>2.0837700000000004E-4</c:v>
                </c:pt>
                <c:pt idx="84">
                  <c:v>2.1141900000000002E-4</c:v>
                </c:pt>
                <c:pt idx="85">
                  <c:v>2.1354840000000004E-4</c:v>
                </c:pt>
                <c:pt idx="86">
                  <c:v>2.1598199999999998E-4</c:v>
                </c:pt>
                <c:pt idx="87">
                  <c:v>2.1902399999999998E-4</c:v>
                </c:pt>
                <c:pt idx="88">
                  <c:v>2.2176180000000004E-4</c:v>
                </c:pt>
                <c:pt idx="89">
                  <c:v>2.2358699999999997E-4</c:v>
                </c:pt>
                <c:pt idx="90">
                  <c:v>2.263248E-4</c:v>
                </c:pt>
                <c:pt idx="91">
                  <c:v>2.29671E-4</c:v>
                </c:pt>
                <c:pt idx="92">
                  <c:v>2.3180040000000002E-4</c:v>
                </c:pt>
                <c:pt idx="93">
                  <c:v>2.3392979999999999E-4</c:v>
                </c:pt>
                <c:pt idx="94">
                  <c:v>2.3697180000000002E-4</c:v>
                </c:pt>
                <c:pt idx="95">
                  <c:v>2.3940540000000004E-4</c:v>
                </c:pt>
                <c:pt idx="96">
                  <c:v>2.4153480000000004E-4</c:v>
                </c:pt>
                <c:pt idx="97">
                  <c:v>2.4396839999999998E-4</c:v>
                </c:pt>
                <c:pt idx="98">
                  <c:v>2.4670620000000003E-4</c:v>
                </c:pt>
                <c:pt idx="99">
                  <c:v>2.491398E-4</c:v>
                </c:pt>
                <c:pt idx="100">
                  <c:v>2.5126920000000005E-4</c:v>
                </c:pt>
                <c:pt idx="101">
                  <c:v>2.546154E-4</c:v>
                </c:pt>
                <c:pt idx="102">
                  <c:v>2.5735319999999995E-4</c:v>
                </c:pt>
                <c:pt idx="103">
                  <c:v>2.5917840000000002E-4</c:v>
                </c:pt>
                <c:pt idx="104">
                  <c:v>2.6161199999999999E-4</c:v>
                </c:pt>
                <c:pt idx="105">
                  <c:v>2.6465400000000002E-4</c:v>
                </c:pt>
                <c:pt idx="106">
                  <c:v>2.6739180000000007E-4</c:v>
                </c:pt>
                <c:pt idx="107">
                  <c:v>2.6921699999999993E-4</c:v>
                </c:pt>
                <c:pt idx="108">
                  <c:v>2.7225900000000001E-4</c:v>
                </c:pt>
                <c:pt idx="109">
                  <c:v>2.7530099999999999E-4</c:v>
                </c:pt>
                <c:pt idx="110">
                  <c:v>2.7743040000000003E-4</c:v>
                </c:pt>
                <c:pt idx="111">
                  <c:v>2.7925560000000005E-4</c:v>
                </c:pt>
                <c:pt idx="112">
                  <c:v>2.8229760000000003E-4</c:v>
                </c:pt>
                <c:pt idx="113">
                  <c:v>2.8503540000000003E-4</c:v>
                </c:pt>
                <c:pt idx="114">
                  <c:v>2.8686060000000004E-4</c:v>
                </c:pt>
                <c:pt idx="115">
                  <c:v>2.8959840000000004E-4</c:v>
                </c:pt>
                <c:pt idx="116">
                  <c:v>2.9294459999999999E-4</c:v>
                </c:pt>
                <c:pt idx="117">
                  <c:v>2.9476980000000001E-4</c:v>
                </c:pt>
                <c:pt idx="118">
                  <c:v>2.9720339999999998E-4</c:v>
                </c:pt>
                <c:pt idx="119">
                  <c:v>2.9994119999999993E-4</c:v>
                </c:pt>
                <c:pt idx="120">
                  <c:v>3.0298320000000001E-4</c:v>
                </c:pt>
                <c:pt idx="121">
                  <c:v>3.0480839999999997E-4</c:v>
                </c:pt>
                <c:pt idx="122">
                  <c:v>3.0724200000000005E-4</c:v>
                </c:pt>
                <c:pt idx="123">
                  <c:v>3.1089239999999998E-4</c:v>
                </c:pt>
                <c:pt idx="124">
                  <c:v>3.1271760000000005E-4</c:v>
                </c:pt>
                <c:pt idx="125">
                  <c:v>3.1484699999999999E-4</c:v>
                </c:pt>
                <c:pt idx="126">
                  <c:v>3.1758480000000004E-4</c:v>
                </c:pt>
                <c:pt idx="127">
                  <c:v>3.2032260000000004E-4</c:v>
                </c:pt>
                <c:pt idx="128">
                  <c:v>3.2245199999999998E-4</c:v>
                </c:pt>
                <c:pt idx="129">
                  <c:v>3.2488560000000006E-4</c:v>
                </c:pt>
                <c:pt idx="130">
                  <c:v>3.2823180000000001E-4</c:v>
                </c:pt>
                <c:pt idx="131">
                  <c:v>3.3066539999999998E-4</c:v>
                </c:pt>
                <c:pt idx="132">
                  <c:v>3.3279480000000003E-4</c:v>
                </c:pt>
                <c:pt idx="133">
                  <c:v>3.352284E-4</c:v>
                </c:pt>
                <c:pt idx="134">
                  <c:v>3.385746E-4</c:v>
                </c:pt>
                <c:pt idx="135">
                  <c:v>3.4070400000000005E-4</c:v>
                </c:pt>
                <c:pt idx="136">
                  <c:v>3.4283339999999994E-4</c:v>
                </c:pt>
                <c:pt idx="137">
                  <c:v>3.4617959999999999E-4</c:v>
                </c:pt>
                <c:pt idx="138">
                  <c:v>3.4830900000000004E-4</c:v>
                </c:pt>
                <c:pt idx="139">
                  <c:v>3.5043840000000004E-4</c:v>
                </c:pt>
                <c:pt idx="140">
                  <c:v>3.5287200000000001E-4</c:v>
                </c:pt>
                <c:pt idx="141">
                  <c:v>3.5591400000000009E-4</c:v>
                </c:pt>
                <c:pt idx="142">
                  <c:v>3.5804339999999997E-4</c:v>
                </c:pt>
                <c:pt idx="143">
                  <c:v>3.60477E-4</c:v>
                </c:pt>
                <c:pt idx="144">
                  <c:v>3.6321480000000005E-4</c:v>
                </c:pt>
                <c:pt idx="145">
                  <c:v>3.6625679999999997E-4</c:v>
                </c:pt>
                <c:pt idx="146">
                  <c:v>3.6808200000000004E-4</c:v>
                </c:pt>
                <c:pt idx="147">
                  <c:v>3.7051560000000001E-4</c:v>
                </c:pt>
                <c:pt idx="148">
                  <c:v>3.7386179999999997E-4</c:v>
                </c:pt>
                <c:pt idx="149">
                  <c:v>3.7629539999999999E-4</c:v>
                </c:pt>
                <c:pt idx="150">
                  <c:v>3.7842479999999998E-4</c:v>
                </c:pt>
                <c:pt idx="151">
                  <c:v>3.8116260000000004E-4</c:v>
                </c:pt>
                <c:pt idx="152">
                  <c:v>3.8420460000000001E-4</c:v>
                </c:pt>
                <c:pt idx="153">
                  <c:v>3.8602980000000008E-4</c:v>
                </c:pt>
                <c:pt idx="154">
                  <c:v>3.884634E-4</c:v>
                </c:pt>
                <c:pt idx="155">
                  <c:v>3.9150540000000003E-4</c:v>
                </c:pt>
                <c:pt idx="156">
                  <c:v>3.9393900000000005E-4</c:v>
                </c:pt>
                <c:pt idx="157">
                  <c:v>3.960684000000001E-4</c:v>
                </c:pt>
                <c:pt idx="158">
                  <c:v>3.9880620000000004E-4</c:v>
                </c:pt>
                <c:pt idx="159">
                  <c:v>4.0184819999999997E-4</c:v>
                </c:pt>
                <c:pt idx="160">
                  <c:v>4.0397759999999996E-4</c:v>
                </c:pt>
                <c:pt idx="161">
                  <c:v>4.0610700000000006E-4</c:v>
                </c:pt>
                <c:pt idx="162">
                  <c:v>4.0884480000000006E-4</c:v>
                </c:pt>
                <c:pt idx="163">
                  <c:v>4.1188679999999998E-4</c:v>
                </c:pt>
                <c:pt idx="164">
                  <c:v>4.1401620000000003E-4</c:v>
                </c:pt>
                <c:pt idx="165">
                  <c:v>4.1675400000000008E-4</c:v>
                </c:pt>
                <c:pt idx="166">
                  <c:v>4.1979600000000011E-4</c:v>
                </c:pt>
                <c:pt idx="167">
                  <c:v>4.2192540000000005E-4</c:v>
                </c:pt>
                <c:pt idx="168">
                  <c:v>4.2405480000000005E-4</c:v>
                </c:pt>
                <c:pt idx="169">
                  <c:v>4.267926000000001E-4</c:v>
                </c:pt>
                <c:pt idx="170">
                  <c:v>4.2953039999999999E-4</c:v>
                </c:pt>
                <c:pt idx="171">
                  <c:v>4.3135560000000001E-4</c:v>
                </c:pt>
                <c:pt idx="172">
                  <c:v>4.3378920000000003E-4</c:v>
                </c:pt>
                <c:pt idx="173">
                  <c:v>4.3743960000000001E-4</c:v>
                </c:pt>
                <c:pt idx="174">
                  <c:v>4.3956900000000001E-4</c:v>
                </c:pt>
                <c:pt idx="175">
                  <c:v>4.416984E-4</c:v>
                </c:pt>
                <c:pt idx="176">
                  <c:v>4.4413199999999991E-4</c:v>
                </c:pt>
                <c:pt idx="177">
                  <c:v>4.4747820000000003E-4</c:v>
                </c:pt>
                <c:pt idx="178">
                  <c:v>4.4960759999999997E-4</c:v>
                </c:pt>
                <c:pt idx="179">
                  <c:v>4.5173700000000007E-4</c:v>
                </c:pt>
                <c:pt idx="180">
                  <c:v>4.5538740000000005E-4</c:v>
                </c:pt>
                <c:pt idx="181">
                  <c:v>4.5751680000000004E-4</c:v>
                </c:pt>
                <c:pt idx="182">
                  <c:v>4.5934200000000001E-4</c:v>
                </c:pt>
                <c:pt idx="183">
                  <c:v>4.6207980000000006E-4</c:v>
                </c:pt>
                <c:pt idx="184">
                  <c:v>4.6512179999999998E-4</c:v>
                </c:pt>
                <c:pt idx="185">
                  <c:v>4.6694700000000005E-4</c:v>
                </c:pt>
                <c:pt idx="186">
                  <c:v>4.6938060000000002E-4</c:v>
                </c:pt>
                <c:pt idx="187">
                  <c:v>4.7272680000000003E-4</c:v>
                </c:pt>
                <c:pt idx="188">
                  <c:v>4.7516040000000005E-4</c:v>
                </c:pt>
                <c:pt idx="189">
                  <c:v>4.7728980000000005E-4</c:v>
                </c:pt>
                <c:pt idx="190">
                  <c:v>4.7972340000000007E-4</c:v>
                </c:pt>
                <c:pt idx="191">
                  <c:v>4.827654000000001E-4</c:v>
                </c:pt>
                <c:pt idx="192">
                  <c:v>4.8519900000000007E-4</c:v>
                </c:pt>
                <c:pt idx="193">
                  <c:v>4.8732840000000006E-4</c:v>
                </c:pt>
                <c:pt idx="194">
                  <c:v>4.9037039999999998E-4</c:v>
                </c:pt>
                <c:pt idx="195">
                  <c:v>4.9310819999999998E-4</c:v>
                </c:pt>
                <c:pt idx="196">
                  <c:v>4.9493340000000005E-4</c:v>
                </c:pt>
                <c:pt idx="197">
                  <c:v>4.9736700000000008E-4</c:v>
                </c:pt>
                <c:pt idx="198">
                  <c:v>5.0040900000000005E-4</c:v>
                </c:pt>
                <c:pt idx="199">
                  <c:v>5.0284260000000008E-4</c:v>
                </c:pt>
                <c:pt idx="200">
                  <c:v>5.0497200000000002E-4</c:v>
                </c:pt>
                <c:pt idx="201">
                  <c:v>5.0770979999999991E-4</c:v>
                </c:pt>
                <c:pt idx="202">
                  <c:v>5.1105600000000008E-4</c:v>
                </c:pt>
                <c:pt idx="203">
                  <c:v>5.1257700000000006E-4</c:v>
                </c:pt>
                <c:pt idx="204">
                  <c:v>5.1501059999999998E-4</c:v>
                </c:pt>
                <c:pt idx="205">
                  <c:v>5.1805260000000006E-4</c:v>
                </c:pt>
                <c:pt idx="206">
                  <c:v>5.2079040000000006E-4</c:v>
                </c:pt>
                <c:pt idx="207">
                  <c:v>5.2291980000000011E-4</c:v>
                </c:pt>
                <c:pt idx="208">
                  <c:v>5.2596179999999998E-4</c:v>
                </c:pt>
                <c:pt idx="209">
                  <c:v>5.2869960000000008E-4</c:v>
                </c:pt>
                <c:pt idx="210">
                  <c:v>5.3082899999999991E-4</c:v>
                </c:pt>
                <c:pt idx="211">
                  <c:v>5.3295839999999996E-4</c:v>
                </c:pt>
                <c:pt idx="212">
                  <c:v>5.3600040000000005E-4</c:v>
                </c:pt>
                <c:pt idx="213">
                  <c:v>5.3843399999999985E-4</c:v>
                </c:pt>
                <c:pt idx="214">
                  <c:v>5.4056340000000001E-4</c:v>
                </c:pt>
                <c:pt idx="215">
                  <c:v>5.4299700000000003E-4</c:v>
                </c:pt>
                <c:pt idx="216">
                  <c:v>5.4634320000000009E-4</c:v>
                </c:pt>
                <c:pt idx="217">
                  <c:v>5.4847259999999992E-4</c:v>
                </c:pt>
                <c:pt idx="218">
                  <c:v>5.5060199999999997E-4</c:v>
                </c:pt>
                <c:pt idx="219">
                  <c:v>5.5333980000000008E-4</c:v>
                </c:pt>
                <c:pt idx="220">
                  <c:v>5.5638180000000005E-4</c:v>
                </c:pt>
                <c:pt idx="221">
                  <c:v>5.585112000000001E-4</c:v>
                </c:pt>
                <c:pt idx="222">
                  <c:v>5.6124899999999999E-4</c:v>
                </c:pt>
                <c:pt idx="223">
                  <c:v>5.6429100000000008E-4</c:v>
                </c:pt>
                <c:pt idx="224">
                  <c:v>5.6642040000000002E-4</c:v>
                </c:pt>
                <c:pt idx="225">
                  <c:v>5.6824559999999998E-4</c:v>
                </c:pt>
                <c:pt idx="226">
                  <c:v>5.7098340000000009E-4</c:v>
                </c:pt>
                <c:pt idx="227">
                  <c:v>5.7402540000000006E-4</c:v>
                </c:pt>
                <c:pt idx="228">
                  <c:v>5.761548E-4</c:v>
                </c:pt>
                <c:pt idx="229">
                  <c:v>5.7858840000000003E-4</c:v>
                </c:pt>
                <c:pt idx="230">
                  <c:v>5.8193460000000008E-4</c:v>
                </c:pt>
                <c:pt idx="231">
                  <c:v>5.8406400000000013E-4</c:v>
                </c:pt>
                <c:pt idx="232">
                  <c:v>5.8619340000000007E-4</c:v>
                </c:pt>
                <c:pt idx="233">
                  <c:v>5.886270000000001E-4</c:v>
                </c:pt>
                <c:pt idx="234">
                  <c:v>5.9166900000000007E-4</c:v>
                </c:pt>
                <c:pt idx="235">
                  <c:v>5.9410259999999999E-4</c:v>
                </c:pt>
                <c:pt idx="236">
                  <c:v>5.9623200000000014E-4</c:v>
                </c:pt>
                <c:pt idx="237">
                  <c:v>5.9927400000000001E-4</c:v>
                </c:pt>
                <c:pt idx="238">
                  <c:v>6.0201180000000001E-4</c:v>
                </c:pt>
                <c:pt idx="239">
                  <c:v>6.0414120000000006E-4</c:v>
                </c:pt>
                <c:pt idx="240">
                  <c:v>6.0657479999999997E-4</c:v>
                </c:pt>
                <c:pt idx="241">
                  <c:v>6.0992100000000014E-4</c:v>
                </c:pt>
                <c:pt idx="242">
                  <c:v>6.1174619999999999E-4</c:v>
                </c:pt>
                <c:pt idx="243">
                  <c:v>6.1387560000000004E-4</c:v>
                </c:pt>
                <c:pt idx="244">
                  <c:v>6.172218000000001E-4</c:v>
                </c:pt>
                <c:pt idx="245">
                  <c:v>6.1965540000000002E-4</c:v>
                </c:pt>
                <c:pt idx="246">
                  <c:v>6.2178479999999996E-4</c:v>
                </c:pt>
                <c:pt idx="247">
                  <c:v>6.239142E-4</c:v>
                </c:pt>
                <c:pt idx="248">
                  <c:v>6.2726040000000017E-4</c:v>
                </c:pt>
                <c:pt idx="249">
                  <c:v>6.2969399999999998E-4</c:v>
                </c:pt>
                <c:pt idx="250">
                  <c:v>6.3182340000000003E-4</c:v>
                </c:pt>
                <c:pt idx="251">
                  <c:v>6.3486540000000011E-4</c:v>
                </c:pt>
                <c:pt idx="252">
                  <c:v>6.376032E-4</c:v>
                </c:pt>
                <c:pt idx="253">
                  <c:v>6.3942840000000007E-4</c:v>
                </c:pt>
                <c:pt idx="254">
                  <c:v>6.418620000000001E-4</c:v>
                </c:pt>
                <c:pt idx="255">
                  <c:v>6.4490399999999996E-4</c:v>
                </c:pt>
                <c:pt idx="256">
                  <c:v>6.4733759999999999E-4</c:v>
                </c:pt>
                <c:pt idx="257">
                  <c:v>6.4946700000000003E-4</c:v>
                </c:pt>
                <c:pt idx="258">
                  <c:v>6.5220480000000003E-4</c:v>
                </c:pt>
                <c:pt idx="259">
                  <c:v>6.5555099999999999E-4</c:v>
                </c:pt>
                <c:pt idx="260">
                  <c:v>6.5737620000000006E-4</c:v>
                </c:pt>
                <c:pt idx="261">
                  <c:v>6.595056E-4</c:v>
                </c:pt>
                <c:pt idx="262">
                  <c:v>6.6254759999999997E-4</c:v>
                </c:pt>
                <c:pt idx="263">
                  <c:v>6.6528540000000008E-4</c:v>
                </c:pt>
                <c:pt idx="264">
                  <c:v>6.6741480000000002E-4</c:v>
                </c:pt>
                <c:pt idx="265">
                  <c:v>6.7015260000000013E-4</c:v>
                </c:pt>
                <c:pt idx="266">
                  <c:v>6.7319459999999999E-4</c:v>
                </c:pt>
                <c:pt idx="267">
                  <c:v>6.7532400000000004E-4</c:v>
                </c:pt>
                <c:pt idx="268">
                  <c:v>6.7745340000000009E-4</c:v>
                </c:pt>
                <c:pt idx="269">
                  <c:v>6.8019119999999998E-4</c:v>
                </c:pt>
                <c:pt idx="270">
                  <c:v>6.8292899999999998E-4</c:v>
                </c:pt>
                <c:pt idx="271">
                  <c:v>6.8505840000000003E-4</c:v>
                </c:pt>
                <c:pt idx="272">
                  <c:v>6.8749200000000016E-4</c:v>
                </c:pt>
                <c:pt idx="273">
                  <c:v>6.9114239999999998E-4</c:v>
                </c:pt>
                <c:pt idx="274">
                  <c:v>6.9296760000000005E-4</c:v>
                </c:pt>
                <c:pt idx="275">
                  <c:v>6.950970000000001E-4</c:v>
                </c:pt>
                <c:pt idx="276">
                  <c:v>6.9753060000000001E-4</c:v>
                </c:pt>
                <c:pt idx="277">
                  <c:v>7.0118100000000005E-4</c:v>
                </c:pt>
                <c:pt idx="278">
                  <c:v>7.0300620000000012E-4</c:v>
                </c:pt>
                <c:pt idx="279">
                  <c:v>7.0543980000000004E-4</c:v>
                </c:pt>
                <c:pt idx="280">
                  <c:v>7.0817760000000003E-4</c:v>
                </c:pt>
                <c:pt idx="281">
                  <c:v>7.1091540000000003E-4</c:v>
                </c:pt>
                <c:pt idx="282">
                  <c:v>7.1304480000000008E-4</c:v>
                </c:pt>
                <c:pt idx="283">
                  <c:v>7.154784E-4</c:v>
                </c:pt>
                <c:pt idx="284">
                  <c:v>7.1852040000000008E-4</c:v>
                </c:pt>
                <c:pt idx="285">
                  <c:v>7.2064980000000002E-4</c:v>
                </c:pt>
                <c:pt idx="286">
                  <c:v>7.2308339999999994E-4</c:v>
                </c:pt>
                <c:pt idx="287">
                  <c:v>7.264296000000001E-4</c:v>
                </c:pt>
                <c:pt idx="288">
                  <c:v>7.2855899999999993E-4</c:v>
                </c:pt>
                <c:pt idx="289">
                  <c:v>7.3068839999999998E-4</c:v>
                </c:pt>
                <c:pt idx="290">
                  <c:v>7.3281780000000003E-4</c:v>
                </c:pt>
                <c:pt idx="291">
                  <c:v>7.3646820000000006E-4</c:v>
                </c:pt>
                <c:pt idx="292">
                  <c:v>7.3890180000000009E-4</c:v>
                </c:pt>
                <c:pt idx="293">
                  <c:v>7.4072699999999994E-4</c:v>
                </c:pt>
                <c:pt idx="294">
                  <c:v>7.4376900000000003E-4</c:v>
                </c:pt>
                <c:pt idx="295">
                  <c:v>7.4650680000000003E-4</c:v>
                </c:pt>
                <c:pt idx="296">
                  <c:v>7.4863620000000018E-4</c:v>
                </c:pt>
                <c:pt idx="297">
                  <c:v>7.5076560000000001E-4</c:v>
                </c:pt>
                <c:pt idx="298">
                  <c:v>7.5380759999999999E-4</c:v>
                </c:pt>
                <c:pt idx="299">
                  <c:v>7.5624120000000012E-4</c:v>
                </c:pt>
                <c:pt idx="300">
                  <c:v>7.5837060000000006E-4</c:v>
                </c:pt>
                <c:pt idx="301">
                  <c:v>7.6141260000000014E-4</c:v>
                </c:pt>
                <c:pt idx="302">
                  <c:v>7.6445460000000012E-4</c:v>
                </c:pt>
                <c:pt idx="303">
                  <c:v>7.6627980000000008E-4</c:v>
                </c:pt>
                <c:pt idx="304">
                  <c:v>7.6840920000000002E-4</c:v>
                </c:pt>
                <c:pt idx="305">
                  <c:v>7.7175539999999986E-4</c:v>
                </c:pt>
                <c:pt idx="306">
                  <c:v>7.7449320000000008E-4</c:v>
                </c:pt>
                <c:pt idx="307">
                  <c:v>7.7662260000000002E-4</c:v>
                </c:pt>
                <c:pt idx="308">
                  <c:v>7.7936040000000002E-4</c:v>
                </c:pt>
                <c:pt idx="309">
                  <c:v>7.8179400000000015E-4</c:v>
                </c:pt>
                <c:pt idx="310">
                  <c:v>7.8392339999999998E-4</c:v>
                </c:pt>
                <c:pt idx="311">
                  <c:v>7.8635700000000011E-4</c:v>
                </c:pt>
                <c:pt idx="312">
                  <c:v>7.8909480000000011E-4</c:v>
                </c:pt>
                <c:pt idx="313">
                  <c:v>7.9183260000000001E-4</c:v>
                </c:pt>
                <c:pt idx="314">
                  <c:v>7.9365780000000008E-4</c:v>
                </c:pt>
                <c:pt idx="315">
                  <c:v>7.9700400000000014E-4</c:v>
                </c:pt>
                <c:pt idx="316">
                  <c:v>8.0035020000000009E-4</c:v>
                </c:pt>
                <c:pt idx="317">
                  <c:v>8.0187120000000008E-4</c:v>
                </c:pt>
                <c:pt idx="318">
                  <c:v>8.0400060000000001E-4</c:v>
                </c:pt>
                <c:pt idx="319">
                  <c:v>8.0704259999999999E-4</c:v>
                </c:pt>
                <c:pt idx="320">
                  <c:v>8.1008460000000007E-4</c:v>
                </c:pt>
                <c:pt idx="321">
                  <c:v>8.1190980000000015E-4</c:v>
                </c:pt>
                <c:pt idx="322">
                  <c:v>8.1434339999999995E-4</c:v>
                </c:pt>
                <c:pt idx="323">
                  <c:v>8.1768960000000012E-4</c:v>
                </c:pt>
                <c:pt idx="324">
                  <c:v>8.1981900000000006E-4</c:v>
                </c:pt>
                <c:pt idx="325">
                  <c:v>8.219484E-4</c:v>
                </c:pt>
                <c:pt idx="326">
                  <c:v>8.246862E-4</c:v>
                </c:pt>
                <c:pt idx="327">
                  <c:v>8.2742400000000011E-4</c:v>
                </c:pt>
                <c:pt idx="328">
                  <c:v>8.2955340000000015E-4</c:v>
                </c:pt>
                <c:pt idx="329">
                  <c:v>8.3198699999999996E-4</c:v>
                </c:pt>
                <c:pt idx="330">
                  <c:v>8.356374000000001E-4</c:v>
                </c:pt>
                <c:pt idx="331">
                  <c:v>8.3776679999999994E-4</c:v>
                </c:pt>
                <c:pt idx="332">
                  <c:v>8.3959200000000022E-4</c:v>
                </c:pt>
                <c:pt idx="333">
                  <c:v>8.4202560000000003E-4</c:v>
                </c:pt>
                <c:pt idx="334">
                  <c:v>8.4567600000000007E-4</c:v>
                </c:pt>
                <c:pt idx="335">
                  <c:v>8.4780540000000022E-4</c:v>
                </c:pt>
                <c:pt idx="336">
                  <c:v>8.4993479999999995E-4</c:v>
                </c:pt>
                <c:pt idx="337">
                  <c:v>8.5297680000000003E-4</c:v>
                </c:pt>
                <c:pt idx="338">
                  <c:v>8.5541040000000005E-4</c:v>
                </c:pt>
                <c:pt idx="339">
                  <c:v>8.5753979999999999E-4</c:v>
                </c:pt>
                <c:pt idx="340">
                  <c:v>8.5997340000000012E-4</c:v>
                </c:pt>
                <c:pt idx="341">
                  <c:v>8.6271120000000001E-4</c:v>
                </c:pt>
                <c:pt idx="342">
                  <c:v>8.6484059999999995E-4</c:v>
                </c:pt>
                <c:pt idx="343">
                  <c:v>8.6727420000000009E-4</c:v>
                </c:pt>
                <c:pt idx="344">
                  <c:v>8.7062040000000015E-4</c:v>
                </c:pt>
                <c:pt idx="345">
                  <c:v>8.7305399999999995E-4</c:v>
                </c:pt>
                <c:pt idx="346">
                  <c:v>8.7518340000000011E-4</c:v>
                </c:pt>
                <c:pt idx="347">
                  <c:v>8.7731279999999994E-4</c:v>
                </c:pt>
                <c:pt idx="348">
                  <c:v>8.8096320000000008E-4</c:v>
                </c:pt>
                <c:pt idx="349">
                  <c:v>8.8309260000000002E-4</c:v>
                </c:pt>
                <c:pt idx="350">
                  <c:v>8.8522200000000007E-4</c:v>
                </c:pt>
                <c:pt idx="351">
                  <c:v>8.8826399999999983E-4</c:v>
                </c:pt>
                <c:pt idx="352">
                  <c:v>8.9100180000000005E-4</c:v>
                </c:pt>
                <c:pt idx="353">
                  <c:v>8.9313119999999998E-4</c:v>
                </c:pt>
                <c:pt idx="354">
                  <c:v>8.9526060000000014E-4</c:v>
                </c:pt>
                <c:pt idx="355">
                  <c:v>8.9830260000000012E-4</c:v>
                </c:pt>
                <c:pt idx="356">
                  <c:v>9.0073619999999992E-4</c:v>
                </c:pt>
                <c:pt idx="357">
                  <c:v>9.0316980000000005E-4</c:v>
                </c:pt>
                <c:pt idx="358">
                  <c:v>9.0590760000000005E-4</c:v>
                </c:pt>
                <c:pt idx="359">
                  <c:v>9.0925380000000011E-4</c:v>
                </c:pt>
                <c:pt idx="360">
                  <c:v>9.107748000000001E-4</c:v>
                </c:pt>
                <c:pt idx="361">
                  <c:v>9.1290420000000004E-4</c:v>
                </c:pt>
                <c:pt idx="362">
                  <c:v>9.1625040000000021E-4</c:v>
                </c:pt>
                <c:pt idx="363">
                  <c:v>9.1898819999999988E-4</c:v>
                </c:pt>
                <c:pt idx="364">
                  <c:v>9.2081340000000006E-4</c:v>
                </c:pt>
                <c:pt idx="365">
                  <c:v>9.2355119999999995E-4</c:v>
                </c:pt>
                <c:pt idx="366">
                  <c:v>9.2659319999999993E-4</c:v>
                </c:pt>
                <c:pt idx="367">
                  <c:v>9.2872260000000009E-4</c:v>
                </c:pt>
                <c:pt idx="368">
                  <c:v>9.3085199999999992E-4</c:v>
                </c:pt>
                <c:pt idx="369">
                  <c:v>9.3358980000000024E-4</c:v>
                </c:pt>
                <c:pt idx="370">
                  <c:v>9.3632760000000013E-4</c:v>
                </c:pt>
                <c:pt idx="371">
                  <c:v>9.3845699999999996E-4</c:v>
                </c:pt>
                <c:pt idx="372">
                  <c:v>9.4119480000000007E-4</c:v>
                </c:pt>
                <c:pt idx="373">
                  <c:v>9.4454100000000002E-4</c:v>
                </c:pt>
                <c:pt idx="374">
                  <c:v>9.4636620000000009E-4</c:v>
                </c:pt>
                <c:pt idx="375">
                  <c:v>9.4849560000000003E-4</c:v>
                </c:pt>
                <c:pt idx="376">
                  <c:v>9.5123339999999992E-4</c:v>
                </c:pt>
                <c:pt idx="377">
                  <c:v>9.5457960000000009E-4</c:v>
                </c:pt>
                <c:pt idx="378">
                  <c:v>9.5640480000000016E-4</c:v>
                </c:pt>
                <c:pt idx="379">
                  <c:v>9.5883840000000019E-4</c:v>
                </c:pt>
                <c:pt idx="380">
                  <c:v>9.6248880000000001E-4</c:v>
                </c:pt>
                <c:pt idx="381">
                  <c:v>9.6431400000000008E-4</c:v>
                </c:pt>
                <c:pt idx="382">
                  <c:v>9.6644340000000002E-4</c:v>
                </c:pt>
                <c:pt idx="383">
                  <c:v>9.6918120000000002E-4</c:v>
                </c:pt>
                <c:pt idx="384">
                  <c:v>9.7191900000000012E-4</c:v>
                </c:pt>
                <c:pt idx="385">
                  <c:v>9.7404840000000006E-4</c:v>
                </c:pt>
                <c:pt idx="386">
                  <c:v>9.764820000000002E-4</c:v>
                </c:pt>
                <c:pt idx="387">
                  <c:v>9.7952400000000006E-4</c:v>
                </c:pt>
                <c:pt idx="388">
                  <c:v>9.8226180000000017E-4</c:v>
                </c:pt>
                <c:pt idx="389">
                  <c:v>9.8408700000000003E-4</c:v>
                </c:pt>
                <c:pt idx="390">
                  <c:v>9.8682480000000013E-4</c:v>
                </c:pt>
                <c:pt idx="391">
                  <c:v>9.9017100000000019E-4</c:v>
                </c:pt>
                <c:pt idx="392">
                  <c:v>9.9230039999999992E-4</c:v>
                </c:pt>
                <c:pt idx="393">
                  <c:v>9.9442980000000007E-4</c:v>
                </c:pt>
                <c:pt idx="394">
                  <c:v>9.9747180000000005E-4</c:v>
                </c:pt>
                <c:pt idx="395">
                  <c:v>9.9990540000000007E-4</c:v>
                </c:pt>
                <c:pt idx="396">
                  <c:v>1.0020348000000002E-3</c:v>
                </c:pt>
                <c:pt idx="397">
                  <c:v>1.0044684E-3</c:v>
                </c:pt>
                <c:pt idx="398">
                  <c:v>1.0072062000000001E-3</c:v>
                </c:pt>
                <c:pt idx="399">
                  <c:v>1.009944E-3</c:v>
                </c:pt>
                <c:pt idx="400">
                  <c:v>1.0117691999999999E-3</c:v>
                </c:pt>
                <c:pt idx="401">
                  <c:v>1.0148111999999999E-3</c:v>
                </c:pt>
                <c:pt idx="402">
                  <c:v>1.0178532000000001E-3</c:v>
                </c:pt>
                <c:pt idx="403">
                  <c:v>1.0196784000000001E-3</c:v>
                </c:pt>
                <c:pt idx="404">
                  <c:v>1.0221120000000002E-3</c:v>
                </c:pt>
                <c:pt idx="405">
                  <c:v>1.0251540000000001E-3</c:v>
                </c:pt>
                <c:pt idx="406">
                  <c:v>1.0278918E-3</c:v>
                </c:pt>
                <c:pt idx="407">
                  <c:v>1.0297170000000001E-3</c:v>
                </c:pt>
                <c:pt idx="408">
                  <c:v>1.0327590000000001E-3</c:v>
                </c:pt>
                <c:pt idx="409">
                  <c:v>1.0358010000000003E-3</c:v>
                </c:pt>
                <c:pt idx="410">
                  <c:v>1.0379304000000002E-3</c:v>
                </c:pt>
                <c:pt idx="411">
                  <c:v>1.0397556000000001E-3</c:v>
                </c:pt>
                <c:pt idx="412">
                  <c:v>1.0427976E-3</c:v>
                </c:pt>
                <c:pt idx="413">
                  <c:v>1.0455353999999999E-3</c:v>
                </c:pt>
                <c:pt idx="414">
                  <c:v>1.0476647999999999E-3</c:v>
                </c:pt>
                <c:pt idx="415">
                  <c:v>1.0500984000000001E-3</c:v>
                </c:pt>
                <c:pt idx="416">
                  <c:v>1.0534445999999999E-3</c:v>
                </c:pt>
                <c:pt idx="417">
                  <c:v>1.0552698E-3</c:v>
                </c:pt>
                <c:pt idx="418">
                  <c:v>1.0573992000000002E-3</c:v>
                </c:pt>
                <c:pt idx="419">
                  <c:v>1.0604412000000001E-3</c:v>
                </c:pt>
                <c:pt idx="420">
                  <c:v>1.0634831999999999E-3</c:v>
                </c:pt>
                <c:pt idx="421">
                  <c:v>1.0653084E-3</c:v>
                </c:pt>
                <c:pt idx="422">
                  <c:v>1.0680462000000003E-3</c:v>
                </c:pt>
                <c:pt idx="423">
                  <c:v>1.0713924000000001E-3</c:v>
                </c:pt>
                <c:pt idx="424">
                  <c:v>1.0735217999999999E-3</c:v>
                </c:pt>
                <c:pt idx="425">
                  <c:v>1.0756512E-3</c:v>
                </c:pt>
                <c:pt idx="426">
                  <c:v>1.0780848E-3</c:v>
                </c:pt>
                <c:pt idx="427">
                  <c:v>1.0811268E-3</c:v>
                </c:pt>
                <c:pt idx="428">
                  <c:v>1.0829520000000001E-3</c:v>
                </c:pt>
                <c:pt idx="429">
                  <c:v>1.0853856000000001E-3</c:v>
                </c:pt>
                <c:pt idx="430">
                  <c:v>1.0887318000000002E-3</c:v>
                </c:pt>
                <c:pt idx="431">
                  <c:v>1.0911654E-3</c:v>
                </c:pt>
                <c:pt idx="432">
                  <c:v>1.0932948000000001E-3</c:v>
                </c:pt>
                <c:pt idx="433">
                  <c:v>1.0957284000000002E-3</c:v>
                </c:pt>
                <c:pt idx="434">
                  <c:v>1.0990746000000002E-3</c:v>
                </c:pt>
                <c:pt idx="435">
                  <c:v>1.1012039999999999E-3</c:v>
                </c:pt>
                <c:pt idx="436">
                  <c:v>1.1033334000000001E-3</c:v>
                </c:pt>
                <c:pt idx="437">
                  <c:v>1.1063753999999999E-3</c:v>
                </c:pt>
                <c:pt idx="438">
                  <c:v>1.1088089999999999E-3</c:v>
                </c:pt>
                <c:pt idx="439">
                  <c:v>1.1109384000000003E-3</c:v>
                </c:pt>
                <c:pt idx="440">
                  <c:v>1.1133719999999998E-3</c:v>
                </c:pt>
                <c:pt idx="441">
                  <c:v>1.116414E-3</c:v>
                </c:pt>
                <c:pt idx="442">
                  <c:v>1.1185434E-3</c:v>
                </c:pt>
                <c:pt idx="443">
                  <c:v>1.120977E-3</c:v>
                </c:pt>
                <c:pt idx="444">
                  <c:v>1.1237148000000001E-3</c:v>
                </c:pt>
                <c:pt idx="445">
                  <c:v>1.1267568000000001E-3</c:v>
                </c:pt>
                <c:pt idx="446">
                  <c:v>1.1285820000000002E-3</c:v>
                </c:pt>
                <c:pt idx="447">
                  <c:v>1.1313198E-3</c:v>
                </c:pt>
                <c:pt idx="448">
                  <c:v>1.1343618E-3</c:v>
                </c:pt>
                <c:pt idx="449">
                  <c:v>1.1367954E-3</c:v>
                </c:pt>
                <c:pt idx="450">
                  <c:v>1.1389248E-3</c:v>
                </c:pt>
                <c:pt idx="451">
                  <c:v>1.1416626000000003E-3</c:v>
                </c:pt>
                <c:pt idx="452">
                  <c:v>1.1447046000000001E-3</c:v>
                </c:pt>
                <c:pt idx="453">
                  <c:v>1.1465298000000001E-3</c:v>
                </c:pt>
                <c:pt idx="454">
                  <c:v>1.1489634000000002E-3</c:v>
                </c:pt>
                <c:pt idx="455">
                  <c:v>1.1520053999999999E-3</c:v>
                </c:pt>
                <c:pt idx="456">
                  <c:v>1.1544390000000002E-3</c:v>
                </c:pt>
                <c:pt idx="457">
                  <c:v>1.1565684000000001E-3</c:v>
                </c:pt>
                <c:pt idx="458">
                  <c:v>1.1593062E-3</c:v>
                </c:pt>
                <c:pt idx="459">
                  <c:v>1.1623482000000002E-3</c:v>
                </c:pt>
                <c:pt idx="460">
                  <c:v>1.1644775999999999E-3</c:v>
                </c:pt>
                <c:pt idx="461">
                  <c:v>1.1666070000000001E-3</c:v>
                </c:pt>
                <c:pt idx="462">
                  <c:v>1.1693448E-3</c:v>
                </c:pt>
                <c:pt idx="463">
                  <c:v>1.1723868000000001E-3</c:v>
                </c:pt>
                <c:pt idx="464">
                  <c:v>1.1745162000000003E-3</c:v>
                </c:pt>
                <c:pt idx="465">
                  <c:v>1.1772540000000002E-3</c:v>
                </c:pt>
                <c:pt idx="466">
                  <c:v>1.1802960000000002E-3</c:v>
                </c:pt>
                <c:pt idx="467">
                  <c:v>1.1824253999999999E-3</c:v>
                </c:pt>
                <c:pt idx="468">
                  <c:v>1.1845548000000003E-3</c:v>
                </c:pt>
                <c:pt idx="469">
                  <c:v>1.1872926000000002E-3</c:v>
                </c:pt>
                <c:pt idx="470">
                  <c:v>1.1900304E-3</c:v>
                </c:pt>
                <c:pt idx="471">
                  <c:v>1.1918556000000001E-3</c:v>
                </c:pt>
                <c:pt idx="472">
                  <c:v>1.1942892000000001E-3</c:v>
                </c:pt>
                <c:pt idx="473">
                  <c:v>1.1979396000000001E-3</c:v>
                </c:pt>
                <c:pt idx="474">
                  <c:v>1.200069E-3</c:v>
                </c:pt>
                <c:pt idx="475">
                  <c:v>1.2021983999999999E-3</c:v>
                </c:pt>
                <c:pt idx="476">
                  <c:v>1.2046320000000004E-3</c:v>
                </c:pt>
                <c:pt idx="477">
                  <c:v>1.2079782000000002E-3</c:v>
                </c:pt>
                <c:pt idx="478">
                  <c:v>1.2101076000000002E-3</c:v>
                </c:pt>
                <c:pt idx="479">
                  <c:v>1.2122369999999999E-3</c:v>
                </c:pt>
                <c:pt idx="480">
                  <c:v>1.2155832000000002E-3</c:v>
                </c:pt>
                <c:pt idx="481">
                  <c:v>1.2180168000000002E-3</c:v>
                </c:pt>
                <c:pt idx="482">
                  <c:v>1.2198420000000003E-3</c:v>
                </c:pt>
                <c:pt idx="483">
                  <c:v>1.2225798000000002E-3</c:v>
                </c:pt>
                <c:pt idx="484">
                  <c:v>1.2256217999999999E-3</c:v>
                </c:pt>
                <c:pt idx="485">
                  <c:v>1.2277512000000001E-3</c:v>
                </c:pt>
                <c:pt idx="486">
                  <c:v>1.2298805999999998E-3</c:v>
                </c:pt>
                <c:pt idx="487">
                  <c:v>1.2332268000000001E-3</c:v>
                </c:pt>
                <c:pt idx="488">
                  <c:v>1.2356603999999999E-3</c:v>
                </c:pt>
                <c:pt idx="489">
                  <c:v>1.2377898E-3</c:v>
                </c:pt>
                <c:pt idx="490">
                  <c:v>1.2402234000000001E-3</c:v>
                </c:pt>
                <c:pt idx="491">
                  <c:v>1.2432654E-3</c:v>
                </c:pt>
                <c:pt idx="492">
                  <c:v>1.2456989999999999E-3</c:v>
                </c:pt>
                <c:pt idx="493">
                  <c:v>1.2478284E-3</c:v>
                </c:pt>
                <c:pt idx="494">
                  <c:v>1.2508704000000002E-3</c:v>
                </c:pt>
                <c:pt idx="495">
                  <c:v>1.2536082000000001E-3</c:v>
                </c:pt>
                <c:pt idx="496">
                  <c:v>1.2554334000000002E-3</c:v>
                </c:pt>
                <c:pt idx="497">
                  <c:v>1.257867E-3</c:v>
                </c:pt>
                <c:pt idx="498">
                  <c:v>1.2609090000000002E-3</c:v>
                </c:pt>
                <c:pt idx="499">
                  <c:v>1.2633426E-3</c:v>
                </c:pt>
                <c:pt idx="500">
                  <c:v>1.2654720000000001E-3</c:v>
                </c:pt>
                <c:pt idx="501">
                  <c:v>1.2682098E-3</c:v>
                </c:pt>
                <c:pt idx="502">
                  <c:v>1.2715560000000001E-3</c:v>
                </c:pt>
                <c:pt idx="503">
                  <c:v>1.2730770000000001E-3</c:v>
                </c:pt>
                <c:pt idx="504">
                  <c:v>1.2752064E-3</c:v>
                </c:pt>
                <c:pt idx="505">
                  <c:v>1.2785525999999998E-3</c:v>
                </c:pt>
                <c:pt idx="506">
                  <c:v>1.2812904000000002E-3</c:v>
                </c:pt>
                <c:pt idx="507">
                  <c:v>1.2834198000000001E-3</c:v>
                </c:pt>
                <c:pt idx="508">
                  <c:v>1.2861576000000002E-3</c:v>
                </c:pt>
                <c:pt idx="509">
                  <c:v>1.2891996000000002E-3</c:v>
                </c:pt>
                <c:pt idx="510">
                  <c:v>1.2913289999999999E-3</c:v>
                </c:pt>
                <c:pt idx="511">
                  <c:v>1.2934584000000001E-3</c:v>
                </c:pt>
                <c:pt idx="512">
                  <c:v>1.2965004E-3</c:v>
                </c:pt>
                <c:pt idx="513">
                  <c:v>1.2989340000000001E-3</c:v>
                </c:pt>
                <c:pt idx="514">
                  <c:v>1.3010634000000002E-3</c:v>
                </c:pt>
                <c:pt idx="515">
                  <c:v>1.303497E-3</c:v>
                </c:pt>
                <c:pt idx="516">
                  <c:v>1.3068431999999999E-3</c:v>
                </c:pt>
                <c:pt idx="517">
                  <c:v>1.3089726000000002E-3</c:v>
                </c:pt>
                <c:pt idx="518">
                  <c:v>1.311102E-3</c:v>
                </c:pt>
                <c:pt idx="519">
                  <c:v>1.3138398000000003E-3</c:v>
                </c:pt>
                <c:pt idx="520">
                  <c:v>1.3168818000000001E-3</c:v>
                </c:pt>
                <c:pt idx="521">
                  <c:v>1.3190112E-3</c:v>
                </c:pt>
                <c:pt idx="522">
                  <c:v>1.3217490000000001E-3</c:v>
                </c:pt>
                <c:pt idx="523">
                  <c:v>1.3247910000000001E-3</c:v>
                </c:pt>
                <c:pt idx="524">
                  <c:v>1.3269204E-3</c:v>
                </c:pt>
                <c:pt idx="525">
                  <c:v>1.3290498000000002E-3</c:v>
                </c:pt>
                <c:pt idx="526">
                  <c:v>1.3314834E-3</c:v>
                </c:pt>
                <c:pt idx="527">
                  <c:v>1.3345254E-3</c:v>
                </c:pt>
                <c:pt idx="528">
                  <c:v>1.3366548000000001E-3</c:v>
                </c:pt>
                <c:pt idx="529">
                  <c:v>1.3390884000000001E-3</c:v>
                </c:pt>
                <c:pt idx="530">
                  <c:v>1.3424346000000002E-3</c:v>
                </c:pt>
                <c:pt idx="531">
                  <c:v>1.3445640000000001E-3</c:v>
                </c:pt>
                <c:pt idx="532">
                  <c:v>1.3466934000000003E-3</c:v>
                </c:pt>
                <c:pt idx="533">
                  <c:v>1.3491270000000001E-3</c:v>
                </c:pt>
                <c:pt idx="534">
                  <c:v>1.3524732000000002E-3</c:v>
                </c:pt>
                <c:pt idx="535">
                  <c:v>1.3546025999999999E-3</c:v>
                </c:pt>
                <c:pt idx="536">
                  <c:v>1.3567320000000003E-3</c:v>
                </c:pt>
                <c:pt idx="537">
                  <c:v>1.359774E-3</c:v>
                </c:pt>
                <c:pt idx="538">
                  <c:v>1.3625118000000003E-3</c:v>
                </c:pt>
                <c:pt idx="539">
                  <c:v>1.3646412000000001E-3</c:v>
                </c:pt>
                <c:pt idx="540">
                  <c:v>1.3670748000000001E-3</c:v>
                </c:pt>
                <c:pt idx="541">
                  <c:v>1.3704210000000001E-3</c:v>
                </c:pt>
                <c:pt idx="542">
                  <c:v>1.3722462E-3</c:v>
                </c:pt>
                <c:pt idx="543">
                  <c:v>1.3743755999999999E-3</c:v>
                </c:pt>
                <c:pt idx="544">
                  <c:v>1.3777218000000002E-3</c:v>
                </c:pt>
                <c:pt idx="545">
                  <c:v>1.3801554E-3</c:v>
                </c:pt>
                <c:pt idx="546">
                  <c:v>1.3819806000000001E-3</c:v>
                </c:pt>
                <c:pt idx="547">
                  <c:v>1.3844141999999999E-3</c:v>
                </c:pt>
                <c:pt idx="548">
                  <c:v>1.3877604000000002E-3</c:v>
                </c:pt>
                <c:pt idx="549">
                  <c:v>1.3901940000000002E-3</c:v>
                </c:pt>
                <c:pt idx="550">
                  <c:v>1.3923234000000001E-3</c:v>
                </c:pt>
                <c:pt idx="551">
                  <c:v>1.3953654000000001E-3</c:v>
                </c:pt>
                <c:pt idx="552">
                  <c:v>1.3981032E-3</c:v>
                </c:pt>
                <c:pt idx="553">
                  <c:v>1.4002326000000002E-3</c:v>
                </c:pt>
                <c:pt idx="554">
                  <c:v>1.4023620000000001E-3</c:v>
                </c:pt>
                <c:pt idx="555">
                  <c:v>1.4054040000000003E-3</c:v>
                </c:pt>
                <c:pt idx="556">
                  <c:v>1.4078375999999999E-3</c:v>
                </c:pt>
                <c:pt idx="557">
                  <c:v>1.409718914563107E-3</c:v>
                </c:pt>
              </c:numCache>
            </c:numRef>
          </c:xVal>
          <c:yVal>
            <c:numRef>
              <c:f>'plaster 8.1_7'!$G$9:$G$580</c:f>
              <c:numCache>
                <c:formatCode>General</c:formatCode>
                <c:ptCount val="572"/>
                <c:pt idx="0">
                  <c:v>0</c:v>
                </c:pt>
                <c:pt idx="1">
                  <c:v>5.835463277429595E-2</c:v>
                </c:pt>
                <c:pt idx="2">
                  <c:v>7.2943290967869931E-2</c:v>
                </c:pt>
                <c:pt idx="3">
                  <c:v>5.835463277429595E-2</c:v>
                </c:pt>
                <c:pt idx="4">
                  <c:v>4.3765974580721956E-2</c:v>
                </c:pt>
                <c:pt idx="5">
                  <c:v>5.835463277429595E-2</c:v>
                </c:pt>
                <c:pt idx="6">
                  <c:v>5.835463277429595E-2</c:v>
                </c:pt>
                <c:pt idx="7">
                  <c:v>0.10212060735501791</c:v>
                </c:pt>
                <c:pt idx="8">
                  <c:v>0.10212060735501791</c:v>
                </c:pt>
                <c:pt idx="9">
                  <c:v>0.1167092655485919</c:v>
                </c:pt>
                <c:pt idx="10">
                  <c:v>0.1167092655485919</c:v>
                </c:pt>
                <c:pt idx="11">
                  <c:v>0.1167092655485919</c:v>
                </c:pt>
                <c:pt idx="12">
                  <c:v>0.16047524012931386</c:v>
                </c:pt>
                <c:pt idx="13">
                  <c:v>0.1167092655485919</c:v>
                </c:pt>
                <c:pt idx="14">
                  <c:v>0.16047524012931386</c:v>
                </c:pt>
                <c:pt idx="15">
                  <c:v>0.17506389832288782</c:v>
                </c:pt>
                <c:pt idx="16">
                  <c:v>0.14588658193573986</c:v>
                </c:pt>
                <c:pt idx="17">
                  <c:v>0.18965255651646179</c:v>
                </c:pt>
                <c:pt idx="18">
                  <c:v>0.18965255651646179</c:v>
                </c:pt>
                <c:pt idx="19">
                  <c:v>0.17506389832288782</c:v>
                </c:pt>
                <c:pt idx="20">
                  <c:v>0.20424121471003581</c:v>
                </c:pt>
                <c:pt idx="21">
                  <c:v>0.21882987290360981</c:v>
                </c:pt>
                <c:pt idx="22">
                  <c:v>0.2334185310971838</c:v>
                </c:pt>
                <c:pt idx="23">
                  <c:v>0.20424121471003581</c:v>
                </c:pt>
                <c:pt idx="24">
                  <c:v>0.24800718929075771</c:v>
                </c:pt>
                <c:pt idx="25">
                  <c:v>0.24800718929075771</c:v>
                </c:pt>
                <c:pt idx="26">
                  <c:v>0.24800718929075771</c:v>
                </c:pt>
                <c:pt idx="27">
                  <c:v>0.2334185310971838</c:v>
                </c:pt>
                <c:pt idx="28">
                  <c:v>0.26259584748433173</c:v>
                </c:pt>
                <c:pt idx="29">
                  <c:v>0.24800718929075771</c:v>
                </c:pt>
                <c:pt idx="30">
                  <c:v>0.27718450567790581</c:v>
                </c:pt>
                <c:pt idx="31">
                  <c:v>0.29177316387147972</c:v>
                </c:pt>
                <c:pt idx="32">
                  <c:v>0.26259584748433173</c:v>
                </c:pt>
                <c:pt idx="33">
                  <c:v>0.30636182206505369</c:v>
                </c:pt>
                <c:pt idx="34">
                  <c:v>0.30636182206505369</c:v>
                </c:pt>
                <c:pt idx="35">
                  <c:v>0.33553913845220168</c:v>
                </c:pt>
                <c:pt idx="36">
                  <c:v>0.35012779664577565</c:v>
                </c:pt>
                <c:pt idx="37">
                  <c:v>0.30636182206505369</c:v>
                </c:pt>
                <c:pt idx="38">
                  <c:v>0.32095048025862771</c:v>
                </c:pt>
                <c:pt idx="39">
                  <c:v>0.35012779664577565</c:v>
                </c:pt>
                <c:pt idx="40">
                  <c:v>0.32095048025862771</c:v>
                </c:pt>
                <c:pt idx="41">
                  <c:v>0.32095048025862771</c:v>
                </c:pt>
                <c:pt idx="42">
                  <c:v>0.36471645483934967</c:v>
                </c:pt>
                <c:pt idx="43">
                  <c:v>0.35012779664577565</c:v>
                </c:pt>
                <c:pt idx="44">
                  <c:v>0.37930511303292358</c:v>
                </c:pt>
                <c:pt idx="45">
                  <c:v>0.39389377122649755</c:v>
                </c:pt>
                <c:pt idx="46">
                  <c:v>0.40848242942007162</c:v>
                </c:pt>
                <c:pt idx="47">
                  <c:v>0.37930511303292358</c:v>
                </c:pt>
                <c:pt idx="48">
                  <c:v>0.36471645483934967</c:v>
                </c:pt>
                <c:pt idx="49">
                  <c:v>0.42307108761364554</c:v>
                </c:pt>
                <c:pt idx="50">
                  <c:v>0.39389377122649755</c:v>
                </c:pt>
                <c:pt idx="51">
                  <c:v>0.40848242942007162</c:v>
                </c:pt>
                <c:pt idx="52">
                  <c:v>0.40848242942007162</c:v>
                </c:pt>
                <c:pt idx="53">
                  <c:v>0.40848242942007162</c:v>
                </c:pt>
                <c:pt idx="54">
                  <c:v>0.39389377122649755</c:v>
                </c:pt>
                <c:pt idx="55">
                  <c:v>0.42307108761364554</c:v>
                </c:pt>
                <c:pt idx="56">
                  <c:v>0.43765974580721961</c:v>
                </c:pt>
                <c:pt idx="57">
                  <c:v>0.45224840400079352</c:v>
                </c:pt>
                <c:pt idx="58">
                  <c:v>0.43765974580721961</c:v>
                </c:pt>
                <c:pt idx="59">
                  <c:v>0.4668370621943676</c:v>
                </c:pt>
                <c:pt idx="60">
                  <c:v>0.49601437858151542</c:v>
                </c:pt>
                <c:pt idx="61">
                  <c:v>0.48142572038794146</c:v>
                </c:pt>
                <c:pt idx="62">
                  <c:v>0.48142572038794146</c:v>
                </c:pt>
                <c:pt idx="63">
                  <c:v>0.51060303677508956</c:v>
                </c:pt>
                <c:pt idx="64">
                  <c:v>0.51060303677508956</c:v>
                </c:pt>
                <c:pt idx="65">
                  <c:v>0.52519169496866347</c:v>
                </c:pt>
                <c:pt idx="66">
                  <c:v>0.52519169496866347</c:v>
                </c:pt>
                <c:pt idx="67">
                  <c:v>0.51060303677508956</c:v>
                </c:pt>
                <c:pt idx="68">
                  <c:v>0.56895766954938543</c:v>
                </c:pt>
                <c:pt idx="69">
                  <c:v>0.56895766954938543</c:v>
                </c:pt>
                <c:pt idx="70">
                  <c:v>0.56895766954938543</c:v>
                </c:pt>
                <c:pt idx="71">
                  <c:v>0.58354632774295945</c:v>
                </c:pt>
                <c:pt idx="72">
                  <c:v>0.52519169496866347</c:v>
                </c:pt>
                <c:pt idx="73">
                  <c:v>0.61272364413010738</c:v>
                </c:pt>
                <c:pt idx="74">
                  <c:v>0.59813498593653358</c:v>
                </c:pt>
                <c:pt idx="75">
                  <c:v>0.59813498593653358</c:v>
                </c:pt>
                <c:pt idx="76">
                  <c:v>0.61272364413010738</c:v>
                </c:pt>
                <c:pt idx="77">
                  <c:v>0.6273123023236814</c:v>
                </c:pt>
                <c:pt idx="78">
                  <c:v>0.6273123023236814</c:v>
                </c:pt>
                <c:pt idx="79">
                  <c:v>0.64190096051725543</c:v>
                </c:pt>
                <c:pt idx="80">
                  <c:v>0.64190096051725543</c:v>
                </c:pt>
                <c:pt idx="81">
                  <c:v>0.6273123023236814</c:v>
                </c:pt>
                <c:pt idx="82">
                  <c:v>0.67107827690440336</c:v>
                </c:pt>
                <c:pt idx="83">
                  <c:v>0.67107827690440336</c:v>
                </c:pt>
                <c:pt idx="84">
                  <c:v>0.67107827690440336</c:v>
                </c:pt>
                <c:pt idx="85">
                  <c:v>0.67107827690440336</c:v>
                </c:pt>
                <c:pt idx="86">
                  <c:v>0.68566693509797749</c:v>
                </c:pt>
                <c:pt idx="87">
                  <c:v>0.70025559329155129</c:v>
                </c:pt>
                <c:pt idx="88">
                  <c:v>0.67107827690440336</c:v>
                </c:pt>
                <c:pt idx="89">
                  <c:v>0.70025559329155129</c:v>
                </c:pt>
                <c:pt idx="90">
                  <c:v>0.71484425148512531</c:v>
                </c:pt>
                <c:pt idx="91">
                  <c:v>0.75861022606584716</c:v>
                </c:pt>
                <c:pt idx="92">
                  <c:v>0.71484425148512531</c:v>
                </c:pt>
                <c:pt idx="93">
                  <c:v>0.75861022606584716</c:v>
                </c:pt>
                <c:pt idx="94">
                  <c:v>0.72943290967869934</c:v>
                </c:pt>
                <c:pt idx="95">
                  <c:v>0.72943290967869934</c:v>
                </c:pt>
                <c:pt idx="96">
                  <c:v>0.77319888425942129</c:v>
                </c:pt>
                <c:pt idx="97">
                  <c:v>0.77319888425942129</c:v>
                </c:pt>
                <c:pt idx="98">
                  <c:v>0.77319888425942129</c:v>
                </c:pt>
                <c:pt idx="99">
                  <c:v>0.77319888425942129</c:v>
                </c:pt>
                <c:pt idx="100">
                  <c:v>0.77319888425942129</c:v>
                </c:pt>
                <c:pt idx="101">
                  <c:v>0.81696485884014325</c:v>
                </c:pt>
                <c:pt idx="102">
                  <c:v>0.80237620064656934</c:v>
                </c:pt>
                <c:pt idx="103">
                  <c:v>0.78778754245299509</c:v>
                </c:pt>
                <c:pt idx="104">
                  <c:v>0.83155351703371716</c:v>
                </c:pt>
                <c:pt idx="105">
                  <c:v>0.77319888425942129</c:v>
                </c:pt>
                <c:pt idx="106">
                  <c:v>0.80237620064656934</c:v>
                </c:pt>
                <c:pt idx="107">
                  <c:v>0.81696485884014325</c:v>
                </c:pt>
                <c:pt idx="108">
                  <c:v>0.81696485884014325</c:v>
                </c:pt>
                <c:pt idx="109">
                  <c:v>0.84614217522729107</c:v>
                </c:pt>
                <c:pt idx="110">
                  <c:v>0.80237620064656934</c:v>
                </c:pt>
                <c:pt idx="111">
                  <c:v>0.84614217522729107</c:v>
                </c:pt>
                <c:pt idx="112">
                  <c:v>0.84614217522729107</c:v>
                </c:pt>
                <c:pt idx="113">
                  <c:v>0.87531949161443923</c:v>
                </c:pt>
                <c:pt idx="114">
                  <c:v>0.83155351703371716</c:v>
                </c:pt>
                <c:pt idx="115">
                  <c:v>0.87531949161443923</c:v>
                </c:pt>
                <c:pt idx="116">
                  <c:v>0.84614217522729107</c:v>
                </c:pt>
                <c:pt idx="117">
                  <c:v>0.90449680800158705</c:v>
                </c:pt>
                <c:pt idx="118">
                  <c:v>0.90449680800158705</c:v>
                </c:pt>
                <c:pt idx="119">
                  <c:v>0.87531949161443923</c:v>
                </c:pt>
                <c:pt idx="120">
                  <c:v>0.90449680800158705</c:v>
                </c:pt>
                <c:pt idx="121">
                  <c:v>0.90449680800158705</c:v>
                </c:pt>
                <c:pt idx="122">
                  <c:v>0.90449680800158705</c:v>
                </c:pt>
                <c:pt idx="123">
                  <c:v>0.91908546619516118</c:v>
                </c:pt>
                <c:pt idx="124">
                  <c:v>0.9336741243887352</c:v>
                </c:pt>
                <c:pt idx="125">
                  <c:v>0.9336741243887352</c:v>
                </c:pt>
                <c:pt idx="126">
                  <c:v>0.94826278258230912</c:v>
                </c:pt>
                <c:pt idx="127">
                  <c:v>0.94826278258230912</c:v>
                </c:pt>
                <c:pt idx="128">
                  <c:v>0.96285144077588292</c:v>
                </c:pt>
                <c:pt idx="129">
                  <c:v>0.99202875716303085</c:v>
                </c:pt>
                <c:pt idx="130">
                  <c:v>0.99202875716303085</c:v>
                </c:pt>
                <c:pt idx="131">
                  <c:v>1.006617415356605</c:v>
                </c:pt>
                <c:pt idx="132">
                  <c:v>0.99202875716303085</c:v>
                </c:pt>
                <c:pt idx="133">
                  <c:v>0.99202875716303085</c:v>
                </c:pt>
                <c:pt idx="134">
                  <c:v>1.006617415356605</c:v>
                </c:pt>
                <c:pt idx="135">
                  <c:v>1.006617415356605</c:v>
                </c:pt>
                <c:pt idx="136">
                  <c:v>1.035794731743753</c:v>
                </c:pt>
                <c:pt idx="137">
                  <c:v>1.0212060735501791</c:v>
                </c:pt>
                <c:pt idx="138">
                  <c:v>1.0649720481309011</c:v>
                </c:pt>
                <c:pt idx="139">
                  <c:v>1.0941493645180489</c:v>
                </c:pt>
                <c:pt idx="140">
                  <c:v>1.0649720481309011</c:v>
                </c:pt>
                <c:pt idx="141">
                  <c:v>1.0649720481309011</c:v>
                </c:pt>
                <c:pt idx="142">
                  <c:v>1.0941493645180489</c:v>
                </c:pt>
                <c:pt idx="143">
                  <c:v>1.0941493645180489</c:v>
                </c:pt>
                <c:pt idx="144">
                  <c:v>1.1087380227116233</c:v>
                </c:pt>
                <c:pt idx="145">
                  <c:v>1.1087380227116233</c:v>
                </c:pt>
                <c:pt idx="146">
                  <c:v>1.1379153390987709</c:v>
                </c:pt>
                <c:pt idx="147">
                  <c:v>1.1379153390987709</c:v>
                </c:pt>
                <c:pt idx="148">
                  <c:v>1.152503997292345</c:v>
                </c:pt>
                <c:pt idx="149">
                  <c:v>1.1379153390987709</c:v>
                </c:pt>
                <c:pt idx="150">
                  <c:v>1.1670926554859189</c:v>
                </c:pt>
                <c:pt idx="151">
                  <c:v>1.1816813136794926</c:v>
                </c:pt>
                <c:pt idx="152">
                  <c:v>1.1816813136794926</c:v>
                </c:pt>
                <c:pt idx="153">
                  <c:v>1.1670926554859189</c:v>
                </c:pt>
                <c:pt idx="154">
                  <c:v>1.1816813136794926</c:v>
                </c:pt>
                <c:pt idx="155">
                  <c:v>1.1962699718730672</c:v>
                </c:pt>
                <c:pt idx="156">
                  <c:v>1.1962699718730672</c:v>
                </c:pt>
                <c:pt idx="157">
                  <c:v>1.2108586300666406</c:v>
                </c:pt>
                <c:pt idx="158">
                  <c:v>1.2108586300666406</c:v>
                </c:pt>
                <c:pt idx="159">
                  <c:v>1.2254472882602148</c:v>
                </c:pt>
                <c:pt idx="160">
                  <c:v>1.1962699718730672</c:v>
                </c:pt>
                <c:pt idx="161">
                  <c:v>1.2254472882602148</c:v>
                </c:pt>
                <c:pt idx="162">
                  <c:v>1.2254472882602148</c:v>
                </c:pt>
                <c:pt idx="163">
                  <c:v>1.2838019210345109</c:v>
                </c:pt>
                <c:pt idx="164">
                  <c:v>1.2546246046473628</c:v>
                </c:pt>
                <c:pt idx="165">
                  <c:v>1.2546246046473628</c:v>
                </c:pt>
                <c:pt idx="166">
                  <c:v>1.2400359464537891</c:v>
                </c:pt>
                <c:pt idx="167">
                  <c:v>1.2692132628409367</c:v>
                </c:pt>
                <c:pt idx="168">
                  <c:v>1.2838019210345109</c:v>
                </c:pt>
                <c:pt idx="169">
                  <c:v>1.2838019210345109</c:v>
                </c:pt>
                <c:pt idx="170">
                  <c:v>1.2983905792280848</c:v>
                </c:pt>
                <c:pt idx="171">
                  <c:v>1.2692132628409367</c:v>
                </c:pt>
                <c:pt idx="172">
                  <c:v>1.3421565538088067</c:v>
                </c:pt>
                <c:pt idx="173">
                  <c:v>1.3421565538088067</c:v>
                </c:pt>
                <c:pt idx="174">
                  <c:v>1.3421565538088067</c:v>
                </c:pt>
                <c:pt idx="175">
                  <c:v>1.3275678956152328</c:v>
                </c:pt>
                <c:pt idx="176">
                  <c:v>1.3421565538088067</c:v>
                </c:pt>
                <c:pt idx="177">
                  <c:v>1.3567452120023804</c:v>
                </c:pt>
                <c:pt idx="178">
                  <c:v>1.3567452120023804</c:v>
                </c:pt>
                <c:pt idx="179">
                  <c:v>1.3421565538088067</c:v>
                </c:pt>
                <c:pt idx="180">
                  <c:v>1.3567452120023804</c:v>
                </c:pt>
                <c:pt idx="181">
                  <c:v>1.4005111865831026</c:v>
                </c:pt>
                <c:pt idx="182">
                  <c:v>1.4005111865831026</c:v>
                </c:pt>
                <c:pt idx="183">
                  <c:v>1.4005111865831026</c:v>
                </c:pt>
                <c:pt idx="184">
                  <c:v>1.4005111865831026</c:v>
                </c:pt>
                <c:pt idx="185">
                  <c:v>1.3859225283895285</c:v>
                </c:pt>
                <c:pt idx="186">
                  <c:v>1.4296885029702506</c:v>
                </c:pt>
                <c:pt idx="187">
                  <c:v>1.4442771611638248</c:v>
                </c:pt>
                <c:pt idx="188">
                  <c:v>1.4442771611638248</c:v>
                </c:pt>
                <c:pt idx="189">
                  <c:v>1.4588658193573987</c:v>
                </c:pt>
                <c:pt idx="190">
                  <c:v>1.4734544775509728</c:v>
                </c:pt>
                <c:pt idx="191">
                  <c:v>1.4880431357445465</c:v>
                </c:pt>
                <c:pt idx="192">
                  <c:v>1.4880431357445465</c:v>
                </c:pt>
                <c:pt idx="193">
                  <c:v>1.4734544775509728</c:v>
                </c:pt>
                <c:pt idx="194">
                  <c:v>1.4734544775509728</c:v>
                </c:pt>
                <c:pt idx="195">
                  <c:v>1.4880431357445465</c:v>
                </c:pt>
                <c:pt idx="196">
                  <c:v>1.4880431357445465</c:v>
                </c:pt>
                <c:pt idx="197">
                  <c:v>1.5318091103252685</c:v>
                </c:pt>
                <c:pt idx="198">
                  <c:v>1.5318091103252685</c:v>
                </c:pt>
                <c:pt idx="199">
                  <c:v>1.4880431357445465</c:v>
                </c:pt>
                <c:pt idx="200">
                  <c:v>1.4734544775509728</c:v>
                </c:pt>
                <c:pt idx="201">
                  <c:v>1.5026317939381206</c:v>
                </c:pt>
                <c:pt idx="202">
                  <c:v>1.5463977685188426</c:v>
                </c:pt>
                <c:pt idx="203">
                  <c:v>1.5172204521316943</c:v>
                </c:pt>
                <c:pt idx="204">
                  <c:v>1.5318091103252685</c:v>
                </c:pt>
                <c:pt idx="205">
                  <c:v>1.5463977685188426</c:v>
                </c:pt>
                <c:pt idx="206">
                  <c:v>1.5463977685188426</c:v>
                </c:pt>
                <c:pt idx="207">
                  <c:v>1.5463977685188426</c:v>
                </c:pt>
                <c:pt idx="208">
                  <c:v>1.5609864267124163</c:v>
                </c:pt>
                <c:pt idx="209">
                  <c:v>1.5609864267124163</c:v>
                </c:pt>
                <c:pt idx="210">
                  <c:v>1.5755750849059902</c:v>
                </c:pt>
                <c:pt idx="211">
                  <c:v>1.6047524012931387</c:v>
                </c:pt>
                <c:pt idx="212">
                  <c:v>1.6047524012931387</c:v>
                </c:pt>
                <c:pt idx="213">
                  <c:v>1.6193410594867126</c:v>
                </c:pt>
                <c:pt idx="214">
                  <c:v>1.5901637430995645</c:v>
                </c:pt>
                <c:pt idx="215">
                  <c:v>1.5901637430995645</c:v>
                </c:pt>
                <c:pt idx="216">
                  <c:v>1.6193410594867126</c:v>
                </c:pt>
                <c:pt idx="217">
                  <c:v>1.6047524012931387</c:v>
                </c:pt>
                <c:pt idx="218">
                  <c:v>1.6485183758738604</c:v>
                </c:pt>
                <c:pt idx="219">
                  <c:v>1.6485183758738604</c:v>
                </c:pt>
                <c:pt idx="220">
                  <c:v>1.6485183758738604</c:v>
                </c:pt>
                <c:pt idx="221">
                  <c:v>1.6339297176802865</c:v>
                </c:pt>
                <c:pt idx="222">
                  <c:v>1.6485183758738604</c:v>
                </c:pt>
                <c:pt idx="223">
                  <c:v>1.6631070340674343</c:v>
                </c:pt>
                <c:pt idx="224">
                  <c:v>1.6631070340674343</c:v>
                </c:pt>
                <c:pt idx="225">
                  <c:v>1.6339297176802865</c:v>
                </c:pt>
                <c:pt idx="226">
                  <c:v>1.6631070340674343</c:v>
                </c:pt>
                <c:pt idx="227">
                  <c:v>1.6339297176802865</c:v>
                </c:pt>
                <c:pt idx="228">
                  <c:v>1.6485183758738604</c:v>
                </c:pt>
                <c:pt idx="229">
                  <c:v>1.6631070340674343</c:v>
                </c:pt>
                <c:pt idx="230">
                  <c:v>1.6631070340674343</c:v>
                </c:pt>
                <c:pt idx="231">
                  <c:v>1.6776956922610085</c:v>
                </c:pt>
                <c:pt idx="232">
                  <c:v>1.6922843504545821</c:v>
                </c:pt>
                <c:pt idx="233">
                  <c:v>1.6776956922610085</c:v>
                </c:pt>
                <c:pt idx="234">
                  <c:v>1.7214616668417304</c:v>
                </c:pt>
                <c:pt idx="235">
                  <c:v>1.7068730086481563</c:v>
                </c:pt>
                <c:pt idx="236">
                  <c:v>1.6922843504545821</c:v>
                </c:pt>
                <c:pt idx="237">
                  <c:v>1.7214616668417304</c:v>
                </c:pt>
                <c:pt idx="238">
                  <c:v>1.7068730086481563</c:v>
                </c:pt>
                <c:pt idx="239">
                  <c:v>1.7360503250353045</c:v>
                </c:pt>
                <c:pt idx="240">
                  <c:v>1.7360503250353045</c:v>
                </c:pt>
                <c:pt idx="241">
                  <c:v>1.7652276414224524</c:v>
                </c:pt>
                <c:pt idx="242">
                  <c:v>1.7652276414224524</c:v>
                </c:pt>
                <c:pt idx="243">
                  <c:v>1.7652276414224524</c:v>
                </c:pt>
                <c:pt idx="244">
                  <c:v>1.7798162996160263</c:v>
                </c:pt>
                <c:pt idx="245">
                  <c:v>1.7944049578096004</c:v>
                </c:pt>
                <c:pt idx="246">
                  <c:v>1.7944049578096004</c:v>
                </c:pt>
                <c:pt idx="247">
                  <c:v>1.8089936160031741</c:v>
                </c:pt>
                <c:pt idx="248">
                  <c:v>1.7944049578096004</c:v>
                </c:pt>
                <c:pt idx="249">
                  <c:v>1.8089936160031741</c:v>
                </c:pt>
                <c:pt idx="250">
                  <c:v>1.8089936160031741</c:v>
                </c:pt>
                <c:pt idx="251">
                  <c:v>1.8235822741967485</c:v>
                </c:pt>
                <c:pt idx="252">
                  <c:v>1.8673482487774704</c:v>
                </c:pt>
                <c:pt idx="253">
                  <c:v>1.8673482487774704</c:v>
                </c:pt>
                <c:pt idx="254">
                  <c:v>1.8673482487774704</c:v>
                </c:pt>
                <c:pt idx="255">
                  <c:v>1.8673482487774704</c:v>
                </c:pt>
                <c:pt idx="256">
                  <c:v>1.8965255651646182</c:v>
                </c:pt>
                <c:pt idx="257">
                  <c:v>1.8965255651646182</c:v>
                </c:pt>
                <c:pt idx="258">
                  <c:v>1.8819369069710439</c:v>
                </c:pt>
                <c:pt idx="259">
                  <c:v>1.9257028815517658</c:v>
                </c:pt>
                <c:pt idx="260">
                  <c:v>1.9111142233581921</c:v>
                </c:pt>
                <c:pt idx="261">
                  <c:v>1.8965255651646182</c:v>
                </c:pt>
                <c:pt idx="262">
                  <c:v>1.94029153974534</c:v>
                </c:pt>
                <c:pt idx="263">
                  <c:v>1.94029153974534</c:v>
                </c:pt>
                <c:pt idx="264">
                  <c:v>1.9257028815517658</c:v>
                </c:pt>
                <c:pt idx="265">
                  <c:v>1.9548801979389139</c:v>
                </c:pt>
                <c:pt idx="266">
                  <c:v>1.94029153974534</c:v>
                </c:pt>
                <c:pt idx="267">
                  <c:v>1.9257028815517658</c:v>
                </c:pt>
                <c:pt idx="268">
                  <c:v>1.94029153974534</c:v>
                </c:pt>
                <c:pt idx="269">
                  <c:v>1.969468856132488</c:v>
                </c:pt>
                <c:pt idx="270">
                  <c:v>1.969468856132488</c:v>
                </c:pt>
                <c:pt idx="271">
                  <c:v>1.969468856132488</c:v>
                </c:pt>
                <c:pt idx="272">
                  <c:v>1.969468856132488</c:v>
                </c:pt>
                <c:pt idx="273">
                  <c:v>2.0278234889067841</c:v>
                </c:pt>
                <c:pt idx="274">
                  <c:v>2.0278234889067841</c:v>
                </c:pt>
                <c:pt idx="275">
                  <c:v>2.0278234889067841</c:v>
                </c:pt>
                <c:pt idx="276">
                  <c:v>1.9840575143260617</c:v>
                </c:pt>
                <c:pt idx="277">
                  <c:v>2.01323483071321</c:v>
                </c:pt>
                <c:pt idx="278">
                  <c:v>2.01323483071321</c:v>
                </c:pt>
                <c:pt idx="279">
                  <c:v>2.0715894634875061</c:v>
                </c:pt>
                <c:pt idx="280">
                  <c:v>2.0715894634875061</c:v>
                </c:pt>
                <c:pt idx="281">
                  <c:v>2.0861781216810802</c:v>
                </c:pt>
                <c:pt idx="282">
                  <c:v>2.0715894634875061</c:v>
                </c:pt>
                <c:pt idx="283">
                  <c:v>2.1153554380682285</c:v>
                </c:pt>
                <c:pt idx="284">
                  <c:v>2.0861781216810802</c:v>
                </c:pt>
                <c:pt idx="285">
                  <c:v>2.0861781216810802</c:v>
                </c:pt>
                <c:pt idx="286">
                  <c:v>2.0861781216810802</c:v>
                </c:pt>
                <c:pt idx="287">
                  <c:v>2.1007667798746539</c:v>
                </c:pt>
                <c:pt idx="288">
                  <c:v>2.1299440962618021</c:v>
                </c:pt>
                <c:pt idx="289">
                  <c:v>2.1445327544553758</c:v>
                </c:pt>
                <c:pt idx="290">
                  <c:v>2.15912141264895</c:v>
                </c:pt>
                <c:pt idx="291">
                  <c:v>2.15912141264895</c:v>
                </c:pt>
                <c:pt idx="292">
                  <c:v>2.1445327544553758</c:v>
                </c:pt>
                <c:pt idx="293">
                  <c:v>2.1737100708425245</c:v>
                </c:pt>
                <c:pt idx="294">
                  <c:v>2.2028873872296719</c:v>
                </c:pt>
                <c:pt idx="295">
                  <c:v>2.1882987290360978</c:v>
                </c:pt>
                <c:pt idx="296">
                  <c:v>2.1882987290360978</c:v>
                </c:pt>
                <c:pt idx="297">
                  <c:v>2.2320647036168197</c:v>
                </c:pt>
                <c:pt idx="298">
                  <c:v>2.2174760454232465</c:v>
                </c:pt>
                <c:pt idx="299">
                  <c:v>2.2320647036168197</c:v>
                </c:pt>
                <c:pt idx="300">
                  <c:v>2.2758306781975417</c:v>
                </c:pt>
                <c:pt idx="301">
                  <c:v>2.261242020003968</c:v>
                </c:pt>
                <c:pt idx="302">
                  <c:v>2.261242020003968</c:v>
                </c:pt>
                <c:pt idx="303">
                  <c:v>2.2758306781975417</c:v>
                </c:pt>
                <c:pt idx="304">
                  <c:v>2.2466533618103939</c:v>
                </c:pt>
                <c:pt idx="305">
                  <c:v>2.2758306781975417</c:v>
                </c:pt>
                <c:pt idx="306">
                  <c:v>2.3195966527782641</c:v>
                </c:pt>
                <c:pt idx="307">
                  <c:v>2.3195966527782641</c:v>
                </c:pt>
                <c:pt idx="308">
                  <c:v>2.30500799458469</c:v>
                </c:pt>
                <c:pt idx="309">
                  <c:v>2.30500799458469</c:v>
                </c:pt>
                <c:pt idx="310">
                  <c:v>2.3195966527782641</c:v>
                </c:pt>
                <c:pt idx="311">
                  <c:v>2.3341853109718378</c:v>
                </c:pt>
                <c:pt idx="312">
                  <c:v>2.3487739691654115</c:v>
                </c:pt>
                <c:pt idx="313">
                  <c:v>2.3487739691654115</c:v>
                </c:pt>
                <c:pt idx="314">
                  <c:v>2.3925399437461343</c:v>
                </c:pt>
                <c:pt idx="315">
                  <c:v>2.3779512855525597</c:v>
                </c:pt>
                <c:pt idx="316">
                  <c:v>2.3925399437461343</c:v>
                </c:pt>
                <c:pt idx="317">
                  <c:v>2.3925399437461343</c:v>
                </c:pt>
                <c:pt idx="318">
                  <c:v>2.4217172601332813</c:v>
                </c:pt>
                <c:pt idx="319">
                  <c:v>2.4363059183268558</c:v>
                </c:pt>
                <c:pt idx="320">
                  <c:v>2.4217172601332813</c:v>
                </c:pt>
                <c:pt idx="321">
                  <c:v>2.3925399437461343</c:v>
                </c:pt>
                <c:pt idx="322">
                  <c:v>2.4071286019397076</c:v>
                </c:pt>
                <c:pt idx="323">
                  <c:v>2.3633626273589852</c:v>
                </c:pt>
                <c:pt idx="324">
                  <c:v>2.3925399437461343</c:v>
                </c:pt>
                <c:pt idx="325">
                  <c:v>2.3925399437461343</c:v>
                </c:pt>
                <c:pt idx="326">
                  <c:v>2.3925399437461343</c:v>
                </c:pt>
                <c:pt idx="327">
                  <c:v>2.4363059183268558</c:v>
                </c:pt>
                <c:pt idx="328">
                  <c:v>2.4508945765204295</c:v>
                </c:pt>
                <c:pt idx="329">
                  <c:v>2.4363059183268558</c:v>
                </c:pt>
                <c:pt idx="330">
                  <c:v>2.4508945765204295</c:v>
                </c:pt>
                <c:pt idx="331">
                  <c:v>2.4800718929075782</c:v>
                </c:pt>
                <c:pt idx="332">
                  <c:v>2.4654832347140032</c:v>
                </c:pt>
                <c:pt idx="333">
                  <c:v>2.4654832347140032</c:v>
                </c:pt>
                <c:pt idx="334">
                  <c:v>2.4800718929075782</c:v>
                </c:pt>
                <c:pt idx="335">
                  <c:v>2.4800718929075782</c:v>
                </c:pt>
                <c:pt idx="336">
                  <c:v>2.4946605511011515</c:v>
                </c:pt>
                <c:pt idx="337">
                  <c:v>2.4800718929075782</c:v>
                </c:pt>
                <c:pt idx="338">
                  <c:v>2.5092492092947256</c:v>
                </c:pt>
                <c:pt idx="339">
                  <c:v>2.4946605511011515</c:v>
                </c:pt>
                <c:pt idx="340">
                  <c:v>2.5092492092947256</c:v>
                </c:pt>
                <c:pt idx="341">
                  <c:v>2.5238378674882997</c:v>
                </c:pt>
                <c:pt idx="342">
                  <c:v>2.5676038420690217</c:v>
                </c:pt>
                <c:pt idx="343">
                  <c:v>2.553015183875448</c:v>
                </c:pt>
                <c:pt idx="344">
                  <c:v>2.5384265256818734</c:v>
                </c:pt>
                <c:pt idx="345">
                  <c:v>2.553015183875448</c:v>
                </c:pt>
                <c:pt idx="346">
                  <c:v>2.5676038420690217</c:v>
                </c:pt>
                <c:pt idx="347">
                  <c:v>2.5676038420690217</c:v>
                </c:pt>
                <c:pt idx="348">
                  <c:v>2.5821925002625958</c:v>
                </c:pt>
                <c:pt idx="349">
                  <c:v>2.5967811584561695</c:v>
                </c:pt>
                <c:pt idx="350">
                  <c:v>2.6259584748433169</c:v>
                </c:pt>
                <c:pt idx="351">
                  <c:v>2.5967811584561695</c:v>
                </c:pt>
                <c:pt idx="352">
                  <c:v>2.6259584748433169</c:v>
                </c:pt>
                <c:pt idx="353">
                  <c:v>2.6551357912304656</c:v>
                </c:pt>
                <c:pt idx="354">
                  <c:v>2.6551357912304656</c:v>
                </c:pt>
                <c:pt idx="355">
                  <c:v>2.6551357912304656</c:v>
                </c:pt>
                <c:pt idx="356">
                  <c:v>2.6551357912304656</c:v>
                </c:pt>
                <c:pt idx="357">
                  <c:v>2.6697244494240393</c:v>
                </c:pt>
                <c:pt idx="358">
                  <c:v>2.6697244494240393</c:v>
                </c:pt>
                <c:pt idx="359">
                  <c:v>2.6405471330368915</c:v>
                </c:pt>
                <c:pt idx="360">
                  <c:v>2.6551357912304656</c:v>
                </c:pt>
                <c:pt idx="361">
                  <c:v>2.6697244494240393</c:v>
                </c:pt>
                <c:pt idx="362">
                  <c:v>2.6989017658111871</c:v>
                </c:pt>
                <c:pt idx="363">
                  <c:v>2.6843131076176134</c:v>
                </c:pt>
                <c:pt idx="364">
                  <c:v>2.7280790821983354</c:v>
                </c:pt>
                <c:pt idx="365">
                  <c:v>2.7280790821983354</c:v>
                </c:pt>
                <c:pt idx="366">
                  <c:v>2.7280790821983354</c:v>
                </c:pt>
                <c:pt idx="367">
                  <c:v>2.7572563985854832</c:v>
                </c:pt>
                <c:pt idx="368">
                  <c:v>2.74266774039191</c:v>
                </c:pt>
                <c:pt idx="369">
                  <c:v>2.7572563985854832</c:v>
                </c:pt>
                <c:pt idx="370">
                  <c:v>2.7718450567790569</c:v>
                </c:pt>
                <c:pt idx="371">
                  <c:v>2.8010223731662052</c:v>
                </c:pt>
                <c:pt idx="372">
                  <c:v>2.7718450567790569</c:v>
                </c:pt>
                <c:pt idx="373">
                  <c:v>2.8010223731662052</c:v>
                </c:pt>
                <c:pt idx="374">
                  <c:v>2.8010223731662052</c:v>
                </c:pt>
                <c:pt idx="375">
                  <c:v>2.8010223731662052</c:v>
                </c:pt>
                <c:pt idx="376">
                  <c:v>2.8301996895533534</c:v>
                </c:pt>
                <c:pt idx="377">
                  <c:v>2.8301996895533534</c:v>
                </c:pt>
                <c:pt idx="378">
                  <c:v>2.8885543223276495</c:v>
                </c:pt>
                <c:pt idx="379">
                  <c:v>2.8885543223276495</c:v>
                </c:pt>
                <c:pt idx="380">
                  <c:v>2.8885543223276495</c:v>
                </c:pt>
                <c:pt idx="381">
                  <c:v>2.9031429805212237</c:v>
                </c:pt>
                <c:pt idx="382">
                  <c:v>2.9031429805212237</c:v>
                </c:pt>
                <c:pt idx="383">
                  <c:v>2.9031429805212237</c:v>
                </c:pt>
                <c:pt idx="384">
                  <c:v>2.9177316387147973</c:v>
                </c:pt>
                <c:pt idx="385">
                  <c:v>2.932320296908371</c:v>
                </c:pt>
                <c:pt idx="386">
                  <c:v>2.9031429805212237</c:v>
                </c:pt>
                <c:pt idx="387">
                  <c:v>2.932320296908371</c:v>
                </c:pt>
                <c:pt idx="388">
                  <c:v>2.9614976132955193</c:v>
                </c:pt>
                <c:pt idx="389">
                  <c:v>2.9469089551019456</c:v>
                </c:pt>
                <c:pt idx="390">
                  <c:v>2.932320296908371</c:v>
                </c:pt>
                <c:pt idx="391">
                  <c:v>2.976086271489093</c:v>
                </c:pt>
                <c:pt idx="392">
                  <c:v>2.976086271489093</c:v>
                </c:pt>
                <c:pt idx="393">
                  <c:v>3.0344409042633886</c:v>
                </c:pt>
                <c:pt idx="394">
                  <c:v>3.0198522460698149</c:v>
                </c:pt>
                <c:pt idx="395">
                  <c:v>3.0198522460698149</c:v>
                </c:pt>
                <c:pt idx="396">
                  <c:v>3.0344409042633886</c:v>
                </c:pt>
                <c:pt idx="397">
                  <c:v>3.0490295624569632</c:v>
                </c:pt>
                <c:pt idx="398">
                  <c:v>3.0490295624569632</c:v>
                </c:pt>
                <c:pt idx="399">
                  <c:v>3.0344409042633886</c:v>
                </c:pt>
                <c:pt idx="400">
                  <c:v>3.0782068788441106</c:v>
                </c:pt>
                <c:pt idx="401">
                  <c:v>3.0927955370376852</c:v>
                </c:pt>
                <c:pt idx="402">
                  <c:v>3.0636182206505369</c:v>
                </c:pt>
                <c:pt idx="403">
                  <c:v>3.0927955370376852</c:v>
                </c:pt>
                <c:pt idx="404">
                  <c:v>3.0782068788441106</c:v>
                </c:pt>
                <c:pt idx="405">
                  <c:v>3.1219728534248326</c:v>
                </c:pt>
                <c:pt idx="406">
                  <c:v>3.1073841952312589</c:v>
                </c:pt>
                <c:pt idx="407">
                  <c:v>3.1219728534248326</c:v>
                </c:pt>
                <c:pt idx="408">
                  <c:v>3.1511501698119804</c:v>
                </c:pt>
                <c:pt idx="409">
                  <c:v>3.1511501698119804</c:v>
                </c:pt>
                <c:pt idx="410">
                  <c:v>3.1219728534248326</c:v>
                </c:pt>
                <c:pt idx="411">
                  <c:v>3.1949161443927023</c:v>
                </c:pt>
                <c:pt idx="412">
                  <c:v>3.1511501698119804</c:v>
                </c:pt>
                <c:pt idx="413">
                  <c:v>3.1511501698119804</c:v>
                </c:pt>
                <c:pt idx="414">
                  <c:v>3.1803274861991291</c:v>
                </c:pt>
                <c:pt idx="415">
                  <c:v>3.1949161443927023</c:v>
                </c:pt>
                <c:pt idx="416">
                  <c:v>3.1949161443927023</c:v>
                </c:pt>
                <c:pt idx="417">
                  <c:v>3.2095048025862773</c:v>
                </c:pt>
                <c:pt idx="418">
                  <c:v>3.224093460779851</c:v>
                </c:pt>
                <c:pt idx="419">
                  <c:v>3.224093460779851</c:v>
                </c:pt>
                <c:pt idx="420">
                  <c:v>3.2532707771669989</c:v>
                </c:pt>
                <c:pt idx="421">
                  <c:v>3.224093460779851</c:v>
                </c:pt>
                <c:pt idx="422">
                  <c:v>3.2532707771669989</c:v>
                </c:pt>
                <c:pt idx="423">
                  <c:v>3.2386821189734252</c:v>
                </c:pt>
                <c:pt idx="424">
                  <c:v>3.2824480935541467</c:v>
                </c:pt>
                <c:pt idx="425">
                  <c:v>3.2386821189734252</c:v>
                </c:pt>
                <c:pt idx="426">
                  <c:v>3.2824480935541467</c:v>
                </c:pt>
                <c:pt idx="427">
                  <c:v>3.2824480935541467</c:v>
                </c:pt>
                <c:pt idx="428">
                  <c:v>3.2970367517477208</c:v>
                </c:pt>
                <c:pt idx="429">
                  <c:v>3.3262140681348686</c:v>
                </c:pt>
                <c:pt idx="430">
                  <c:v>3.3262140681348686</c:v>
                </c:pt>
                <c:pt idx="431">
                  <c:v>3.3116254099412954</c:v>
                </c:pt>
                <c:pt idx="432">
                  <c:v>3.2824480935541467</c:v>
                </c:pt>
                <c:pt idx="433">
                  <c:v>3.2970367517477208</c:v>
                </c:pt>
                <c:pt idx="434">
                  <c:v>3.3262140681348686</c:v>
                </c:pt>
                <c:pt idx="435">
                  <c:v>3.3116254099412954</c:v>
                </c:pt>
                <c:pt idx="436">
                  <c:v>3.3553913845220169</c:v>
                </c:pt>
                <c:pt idx="437">
                  <c:v>3.3262140681348686</c:v>
                </c:pt>
                <c:pt idx="438">
                  <c:v>3.3845687009091643</c:v>
                </c:pt>
                <c:pt idx="439">
                  <c:v>3.3553913845220169</c:v>
                </c:pt>
                <c:pt idx="440">
                  <c:v>3.3699800427155906</c:v>
                </c:pt>
                <c:pt idx="441">
                  <c:v>3.3408027263284428</c:v>
                </c:pt>
                <c:pt idx="442">
                  <c:v>3.3408027263284428</c:v>
                </c:pt>
                <c:pt idx="443">
                  <c:v>3.3553913845220169</c:v>
                </c:pt>
                <c:pt idx="444">
                  <c:v>3.3699800427155906</c:v>
                </c:pt>
                <c:pt idx="445">
                  <c:v>3.3991573591027389</c:v>
                </c:pt>
                <c:pt idx="446">
                  <c:v>3.4429233336834608</c:v>
                </c:pt>
                <c:pt idx="447">
                  <c:v>3.3845687009091643</c:v>
                </c:pt>
                <c:pt idx="448">
                  <c:v>3.4429233336834608</c:v>
                </c:pt>
                <c:pt idx="449">
                  <c:v>3.4721006500706091</c:v>
                </c:pt>
                <c:pt idx="450">
                  <c:v>3.4721006500706091</c:v>
                </c:pt>
                <c:pt idx="451">
                  <c:v>3.4866893082641828</c:v>
                </c:pt>
                <c:pt idx="452">
                  <c:v>3.4866893082641828</c:v>
                </c:pt>
                <c:pt idx="453">
                  <c:v>3.4866893082641828</c:v>
                </c:pt>
                <c:pt idx="454">
                  <c:v>3.5012779664577569</c:v>
                </c:pt>
                <c:pt idx="455">
                  <c:v>3.5012779664577569</c:v>
                </c:pt>
                <c:pt idx="456">
                  <c:v>3.5158666246513306</c:v>
                </c:pt>
                <c:pt idx="457">
                  <c:v>3.5304552828449047</c:v>
                </c:pt>
                <c:pt idx="458">
                  <c:v>3.5304552828449047</c:v>
                </c:pt>
                <c:pt idx="459">
                  <c:v>3.5596325992320526</c:v>
                </c:pt>
                <c:pt idx="460">
                  <c:v>3.5596325992320526</c:v>
                </c:pt>
                <c:pt idx="461">
                  <c:v>3.5888099156192008</c:v>
                </c:pt>
                <c:pt idx="462">
                  <c:v>3.5888099156192008</c:v>
                </c:pt>
                <c:pt idx="463">
                  <c:v>3.6033985738127745</c:v>
                </c:pt>
                <c:pt idx="464">
                  <c:v>3.6033985738127745</c:v>
                </c:pt>
                <c:pt idx="465">
                  <c:v>3.6325758901999219</c:v>
                </c:pt>
                <c:pt idx="466">
                  <c:v>3.6179872320063482</c:v>
                </c:pt>
                <c:pt idx="467">
                  <c:v>3.6325758901999219</c:v>
                </c:pt>
                <c:pt idx="468">
                  <c:v>3.6617532065870706</c:v>
                </c:pt>
                <c:pt idx="469">
                  <c:v>3.6763418647806447</c:v>
                </c:pt>
                <c:pt idx="470">
                  <c:v>3.5888099156192008</c:v>
                </c:pt>
                <c:pt idx="471">
                  <c:v>3.6325758901999219</c:v>
                </c:pt>
                <c:pt idx="472">
                  <c:v>3.6179872320063482</c:v>
                </c:pt>
                <c:pt idx="473">
                  <c:v>3.6763418647806447</c:v>
                </c:pt>
                <c:pt idx="474">
                  <c:v>3.6617532065870706</c:v>
                </c:pt>
                <c:pt idx="475">
                  <c:v>3.6471645483934969</c:v>
                </c:pt>
                <c:pt idx="476">
                  <c:v>3.6763418647806447</c:v>
                </c:pt>
                <c:pt idx="477">
                  <c:v>3.6763418647806447</c:v>
                </c:pt>
                <c:pt idx="478">
                  <c:v>3.6763418647806447</c:v>
                </c:pt>
                <c:pt idx="479">
                  <c:v>3.7201078393613658</c:v>
                </c:pt>
                <c:pt idx="480">
                  <c:v>3.7346964975549408</c:v>
                </c:pt>
                <c:pt idx="481">
                  <c:v>3.7492851557485145</c:v>
                </c:pt>
                <c:pt idx="482">
                  <c:v>3.7492851557485145</c:v>
                </c:pt>
                <c:pt idx="483">
                  <c:v>3.7638738139420878</c:v>
                </c:pt>
                <c:pt idx="484">
                  <c:v>3.7638738139420878</c:v>
                </c:pt>
                <c:pt idx="485">
                  <c:v>3.7638738139420878</c:v>
                </c:pt>
                <c:pt idx="486">
                  <c:v>3.7784624721356623</c:v>
                </c:pt>
                <c:pt idx="487">
                  <c:v>3.7930511303292365</c:v>
                </c:pt>
                <c:pt idx="488">
                  <c:v>3.7784624721356623</c:v>
                </c:pt>
                <c:pt idx="489">
                  <c:v>3.7930511303292365</c:v>
                </c:pt>
                <c:pt idx="490">
                  <c:v>3.7638738139420878</c:v>
                </c:pt>
                <c:pt idx="491">
                  <c:v>3.8222284467163843</c:v>
                </c:pt>
                <c:pt idx="492">
                  <c:v>3.8222284467163843</c:v>
                </c:pt>
                <c:pt idx="493">
                  <c:v>3.7930511303292365</c:v>
                </c:pt>
                <c:pt idx="494">
                  <c:v>3.8514057631035317</c:v>
                </c:pt>
                <c:pt idx="495">
                  <c:v>3.8514057631035317</c:v>
                </c:pt>
                <c:pt idx="496">
                  <c:v>3.8514057631035317</c:v>
                </c:pt>
                <c:pt idx="497">
                  <c:v>3.8514057631035317</c:v>
                </c:pt>
                <c:pt idx="498">
                  <c:v>3.8951717376842541</c:v>
                </c:pt>
                <c:pt idx="499">
                  <c:v>3.8951717376842541</c:v>
                </c:pt>
                <c:pt idx="500">
                  <c:v>3.8805830794906799</c:v>
                </c:pt>
                <c:pt idx="501">
                  <c:v>3.9097603958778278</c:v>
                </c:pt>
                <c:pt idx="502">
                  <c:v>3.9243490540714023</c:v>
                </c:pt>
                <c:pt idx="503">
                  <c:v>3.9535263704585497</c:v>
                </c:pt>
                <c:pt idx="504">
                  <c:v>3.9827036868456975</c:v>
                </c:pt>
                <c:pt idx="505">
                  <c:v>3.9535263704585497</c:v>
                </c:pt>
                <c:pt idx="506">
                  <c:v>3.938937712264976</c:v>
                </c:pt>
                <c:pt idx="507">
                  <c:v>3.9681150286521234</c:v>
                </c:pt>
                <c:pt idx="508">
                  <c:v>3.9827036868456975</c:v>
                </c:pt>
                <c:pt idx="509">
                  <c:v>3.9535263704585497</c:v>
                </c:pt>
                <c:pt idx="510">
                  <c:v>3.9972923450392712</c:v>
                </c:pt>
                <c:pt idx="511">
                  <c:v>4.0118810032328458</c:v>
                </c:pt>
                <c:pt idx="512">
                  <c:v>4.0118810032328458</c:v>
                </c:pt>
                <c:pt idx="513">
                  <c:v>4.0118810032328458</c:v>
                </c:pt>
                <c:pt idx="514">
                  <c:v>4.0410583196199932</c:v>
                </c:pt>
                <c:pt idx="515">
                  <c:v>4.0556469778135682</c:v>
                </c:pt>
                <c:pt idx="516">
                  <c:v>4.0702356360071423</c:v>
                </c:pt>
                <c:pt idx="517">
                  <c:v>4.0848242942007165</c:v>
                </c:pt>
                <c:pt idx="518">
                  <c:v>4.114001610587863</c:v>
                </c:pt>
                <c:pt idx="519">
                  <c:v>4.0994129523942897</c:v>
                </c:pt>
                <c:pt idx="520">
                  <c:v>4.0994129523942897</c:v>
                </c:pt>
                <c:pt idx="521">
                  <c:v>4.0702356360071423</c:v>
                </c:pt>
                <c:pt idx="522">
                  <c:v>4.0556469778135682</c:v>
                </c:pt>
                <c:pt idx="523">
                  <c:v>4.0848242942007165</c:v>
                </c:pt>
                <c:pt idx="524">
                  <c:v>4.0848242942007165</c:v>
                </c:pt>
                <c:pt idx="525">
                  <c:v>4.0994129523942897</c:v>
                </c:pt>
                <c:pt idx="526">
                  <c:v>4.1431789269750121</c:v>
                </c:pt>
                <c:pt idx="527">
                  <c:v>4.128590268781438</c:v>
                </c:pt>
                <c:pt idx="528">
                  <c:v>4.1431789269750121</c:v>
                </c:pt>
                <c:pt idx="529">
                  <c:v>4.1577675851685862</c:v>
                </c:pt>
                <c:pt idx="530">
                  <c:v>4.1723562433621604</c:v>
                </c:pt>
                <c:pt idx="531">
                  <c:v>4.1869449015557336</c:v>
                </c:pt>
                <c:pt idx="532">
                  <c:v>4.2015335597493078</c:v>
                </c:pt>
                <c:pt idx="533">
                  <c:v>4.2161222179428819</c:v>
                </c:pt>
                <c:pt idx="534">
                  <c:v>4.2307108761364569</c:v>
                </c:pt>
                <c:pt idx="535">
                  <c:v>4.2452995343300302</c:v>
                </c:pt>
                <c:pt idx="536">
                  <c:v>4.2452995343300302</c:v>
                </c:pt>
                <c:pt idx="537">
                  <c:v>4.2744768507171784</c:v>
                </c:pt>
                <c:pt idx="538">
                  <c:v>4.2890655089107517</c:v>
                </c:pt>
                <c:pt idx="539">
                  <c:v>4.2598881925236043</c:v>
                </c:pt>
                <c:pt idx="540">
                  <c:v>4.2744768507171784</c:v>
                </c:pt>
                <c:pt idx="541">
                  <c:v>4.2598881925236043</c:v>
                </c:pt>
                <c:pt idx="542">
                  <c:v>4.2598881925236043</c:v>
                </c:pt>
                <c:pt idx="543">
                  <c:v>4.2452995343300302</c:v>
                </c:pt>
                <c:pt idx="544">
                  <c:v>4.2744768507171784</c:v>
                </c:pt>
                <c:pt idx="545">
                  <c:v>4.2598881925236043</c:v>
                </c:pt>
                <c:pt idx="546">
                  <c:v>4.2452995343300302</c:v>
                </c:pt>
                <c:pt idx="547">
                  <c:v>4.2890655089107517</c:v>
                </c:pt>
                <c:pt idx="548">
                  <c:v>4.2890655089107517</c:v>
                </c:pt>
                <c:pt idx="549">
                  <c:v>4.3182428252978999</c:v>
                </c:pt>
                <c:pt idx="550">
                  <c:v>4.3182428252978999</c:v>
                </c:pt>
                <c:pt idx="551">
                  <c:v>4.3036541671043258</c:v>
                </c:pt>
                <c:pt idx="552">
                  <c:v>4.3474201416850491</c:v>
                </c:pt>
                <c:pt idx="553">
                  <c:v>4.3182428252978999</c:v>
                </c:pt>
                <c:pt idx="554">
                  <c:v>4.3620087998786214</c:v>
                </c:pt>
                <c:pt idx="555">
                  <c:v>4.3620087998786214</c:v>
                </c:pt>
                <c:pt idx="556">
                  <c:v>1.3275678956152328</c:v>
                </c:pt>
                <c:pt idx="557">
                  <c:v>0</c:v>
                </c:pt>
                <c:pt idx="560">
                  <c:v>4.3620087998786214</c:v>
                </c:pt>
                <c:pt idx="562">
                  <c:v>2.6172052799271728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7C-4D1B-9C31-DA062F077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0256"/>
        <c:axId val="183070648"/>
      </c:scatterChart>
      <c:valAx>
        <c:axId val="183070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070648"/>
        <c:crosses val="autoZero"/>
        <c:crossBetween val="midCat"/>
      </c:valAx>
      <c:valAx>
        <c:axId val="18307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070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8.1.8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8.1_8'!$H$9:$H$352</c:f>
              <c:numCache>
                <c:formatCode>General</c:formatCode>
                <c:ptCount val="344"/>
                <c:pt idx="0">
                  <c:v>0</c:v>
                </c:pt>
                <c:pt idx="1">
                  <c:v>1.0949399999999999E-5</c:v>
                </c:pt>
                <c:pt idx="2">
                  <c:v>8.9585999999999992E-6</c:v>
                </c:pt>
                <c:pt idx="3">
                  <c:v>8.2949999999999994E-6</c:v>
                </c:pt>
                <c:pt idx="4">
                  <c:v>8.2949999999999994E-6</c:v>
                </c:pt>
                <c:pt idx="5">
                  <c:v>8.2949999999999994E-6</c:v>
                </c:pt>
                <c:pt idx="6">
                  <c:v>1.0285799999999999E-5</c:v>
                </c:pt>
                <c:pt idx="7">
                  <c:v>1.4599200000000001E-5</c:v>
                </c:pt>
                <c:pt idx="8">
                  <c:v>1.9576200000000001E-5</c:v>
                </c:pt>
                <c:pt idx="9">
                  <c:v>2.2562399999999999E-5</c:v>
                </c:pt>
                <c:pt idx="10">
                  <c:v>2.5880399999999997E-5</c:v>
                </c:pt>
                <c:pt idx="11">
                  <c:v>2.85348E-5</c:v>
                </c:pt>
                <c:pt idx="12">
                  <c:v>3.08574E-5</c:v>
                </c:pt>
                <c:pt idx="13">
                  <c:v>3.3843600000000002E-5</c:v>
                </c:pt>
                <c:pt idx="14">
                  <c:v>3.7493399999999996E-5</c:v>
                </c:pt>
                <c:pt idx="15">
                  <c:v>3.9484200000000004E-5</c:v>
                </c:pt>
                <c:pt idx="16">
                  <c:v>4.1806800000000001E-5</c:v>
                </c:pt>
                <c:pt idx="17">
                  <c:v>4.5124799999999999E-5</c:v>
                </c:pt>
                <c:pt idx="18">
                  <c:v>4.8111000000000001E-5</c:v>
                </c:pt>
                <c:pt idx="19">
                  <c:v>5.0101800000000009E-5</c:v>
                </c:pt>
                <c:pt idx="20">
                  <c:v>5.2424400000000006E-5</c:v>
                </c:pt>
                <c:pt idx="21">
                  <c:v>5.6406000000000008E-5</c:v>
                </c:pt>
                <c:pt idx="22">
                  <c:v>5.9060400000000001E-5</c:v>
                </c:pt>
                <c:pt idx="23">
                  <c:v>6.1383000000000005E-5</c:v>
                </c:pt>
                <c:pt idx="24">
                  <c:v>6.4701000000000003E-5</c:v>
                </c:pt>
                <c:pt idx="25">
                  <c:v>6.7355399999999996E-5</c:v>
                </c:pt>
                <c:pt idx="26">
                  <c:v>6.9678000000000006E-5</c:v>
                </c:pt>
                <c:pt idx="27">
                  <c:v>7.2332400000000012E-5</c:v>
                </c:pt>
                <c:pt idx="28">
                  <c:v>7.565040000000001E-5</c:v>
                </c:pt>
                <c:pt idx="29">
                  <c:v>7.8304800000000003E-5</c:v>
                </c:pt>
                <c:pt idx="30">
                  <c:v>8.0295600000000004E-5</c:v>
                </c:pt>
                <c:pt idx="31">
                  <c:v>8.3613600000000002E-5</c:v>
                </c:pt>
                <c:pt idx="32">
                  <c:v>8.7263399999999995E-5</c:v>
                </c:pt>
                <c:pt idx="33">
                  <c:v>8.8922400000000001E-5</c:v>
                </c:pt>
                <c:pt idx="34">
                  <c:v>9.1245000000000012E-5</c:v>
                </c:pt>
                <c:pt idx="35">
                  <c:v>9.4894800000000005E-5</c:v>
                </c:pt>
                <c:pt idx="36">
                  <c:v>9.7880999999999993E-5</c:v>
                </c:pt>
                <c:pt idx="37">
                  <c:v>9.9871799999999995E-5</c:v>
                </c:pt>
                <c:pt idx="38">
                  <c:v>1.0285800000000001E-4</c:v>
                </c:pt>
                <c:pt idx="39">
                  <c:v>1.0617600000000001E-4</c:v>
                </c:pt>
                <c:pt idx="40">
                  <c:v>1.0849860000000001E-4</c:v>
                </c:pt>
                <c:pt idx="41">
                  <c:v>1.1115300000000001E-4</c:v>
                </c:pt>
                <c:pt idx="42">
                  <c:v>1.141392E-4</c:v>
                </c:pt>
                <c:pt idx="43">
                  <c:v>1.171254E-4</c:v>
                </c:pt>
                <c:pt idx="44">
                  <c:v>1.191162E-4</c:v>
                </c:pt>
                <c:pt idx="45">
                  <c:v>1.2210240000000002E-4</c:v>
                </c:pt>
                <c:pt idx="46">
                  <c:v>1.2608399999999999E-4</c:v>
                </c:pt>
                <c:pt idx="47">
                  <c:v>1.2807480000000002E-4</c:v>
                </c:pt>
                <c:pt idx="48">
                  <c:v>1.300656E-4</c:v>
                </c:pt>
                <c:pt idx="49">
                  <c:v>1.330518E-4</c:v>
                </c:pt>
                <c:pt idx="50">
                  <c:v>1.3670159999999999E-4</c:v>
                </c:pt>
                <c:pt idx="51">
                  <c:v>1.3902420000000003E-4</c:v>
                </c:pt>
                <c:pt idx="52">
                  <c:v>1.4134679999999999E-4</c:v>
                </c:pt>
                <c:pt idx="53">
                  <c:v>1.4466480000000002E-4</c:v>
                </c:pt>
                <c:pt idx="54">
                  <c:v>1.4731920000000002E-4</c:v>
                </c:pt>
                <c:pt idx="55">
                  <c:v>1.496418E-4</c:v>
                </c:pt>
                <c:pt idx="56">
                  <c:v>1.5262800000000003E-4</c:v>
                </c:pt>
                <c:pt idx="57">
                  <c:v>1.5594600000000004E-4</c:v>
                </c:pt>
                <c:pt idx="58">
                  <c:v>1.5793680000000002E-4</c:v>
                </c:pt>
                <c:pt idx="59">
                  <c:v>1.6092300000000004E-4</c:v>
                </c:pt>
                <c:pt idx="60">
                  <c:v>1.6457279999999998E-4</c:v>
                </c:pt>
                <c:pt idx="61">
                  <c:v>1.6689539999999999E-4</c:v>
                </c:pt>
                <c:pt idx="62">
                  <c:v>1.688862E-4</c:v>
                </c:pt>
                <c:pt idx="63">
                  <c:v>1.7154060000000002E-4</c:v>
                </c:pt>
                <c:pt idx="64">
                  <c:v>1.7519039999999998E-4</c:v>
                </c:pt>
                <c:pt idx="65">
                  <c:v>1.778448E-4</c:v>
                </c:pt>
                <c:pt idx="66">
                  <c:v>1.8016740000000001E-4</c:v>
                </c:pt>
                <c:pt idx="67">
                  <c:v>1.834854E-4</c:v>
                </c:pt>
                <c:pt idx="68">
                  <c:v>1.864716E-4</c:v>
                </c:pt>
                <c:pt idx="69">
                  <c:v>1.8879420000000001E-4</c:v>
                </c:pt>
                <c:pt idx="70">
                  <c:v>1.9111680000000002E-4</c:v>
                </c:pt>
                <c:pt idx="71">
                  <c:v>1.9443480000000003E-4</c:v>
                </c:pt>
                <c:pt idx="72">
                  <c:v>1.970892E-4</c:v>
                </c:pt>
                <c:pt idx="73">
                  <c:v>1.9941180000000003E-4</c:v>
                </c:pt>
                <c:pt idx="74">
                  <c:v>2.0272980000000005E-4</c:v>
                </c:pt>
                <c:pt idx="75">
                  <c:v>2.0571600000000002E-4</c:v>
                </c:pt>
                <c:pt idx="76">
                  <c:v>2.0770680000000002E-4</c:v>
                </c:pt>
                <c:pt idx="77">
                  <c:v>2.1036120000000001E-4</c:v>
                </c:pt>
                <c:pt idx="78">
                  <c:v>2.1401100000000001E-4</c:v>
                </c:pt>
                <c:pt idx="79">
                  <c:v>2.1699720000000001E-4</c:v>
                </c:pt>
                <c:pt idx="80">
                  <c:v>2.1898800000000001E-4</c:v>
                </c:pt>
                <c:pt idx="81">
                  <c:v>2.2197420000000001E-4</c:v>
                </c:pt>
                <c:pt idx="82">
                  <c:v>2.2496040000000002E-4</c:v>
                </c:pt>
                <c:pt idx="83">
                  <c:v>2.2728300000000003E-4</c:v>
                </c:pt>
                <c:pt idx="84">
                  <c:v>2.2993740000000002E-4</c:v>
                </c:pt>
                <c:pt idx="85">
                  <c:v>2.3292360000000002E-4</c:v>
                </c:pt>
                <c:pt idx="86">
                  <c:v>2.359098E-4</c:v>
                </c:pt>
                <c:pt idx="87">
                  <c:v>2.3790060000000005E-4</c:v>
                </c:pt>
                <c:pt idx="88">
                  <c:v>2.4155040000000004E-4</c:v>
                </c:pt>
                <c:pt idx="89">
                  <c:v>2.448684E-4</c:v>
                </c:pt>
                <c:pt idx="90">
                  <c:v>2.468592E-4</c:v>
                </c:pt>
                <c:pt idx="91">
                  <c:v>2.4918180000000001E-4</c:v>
                </c:pt>
                <c:pt idx="92">
                  <c:v>2.524998E-4</c:v>
                </c:pt>
                <c:pt idx="93">
                  <c:v>2.5581780000000004E-4</c:v>
                </c:pt>
                <c:pt idx="94">
                  <c:v>2.5780860000000004E-4</c:v>
                </c:pt>
                <c:pt idx="95">
                  <c:v>2.60463E-4</c:v>
                </c:pt>
                <c:pt idx="96">
                  <c:v>2.6378099999999999E-4</c:v>
                </c:pt>
                <c:pt idx="97">
                  <c:v>2.6643540000000001E-4</c:v>
                </c:pt>
                <c:pt idx="98">
                  <c:v>2.6842620000000001E-4</c:v>
                </c:pt>
                <c:pt idx="99">
                  <c:v>2.7141239999999998E-4</c:v>
                </c:pt>
                <c:pt idx="100">
                  <c:v>2.7473040000000002E-4</c:v>
                </c:pt>
                <c:pt idx="101">
                  <c:v>2.7672119999999997E-4</c:v>
                </c:pt>
                <c:pt idx="102">
                  <c:v>2.7970740000000005E-4</c:v>
                </c:pt>
                <c:pt idx="103">
                  <c:v>2.8335719999999999E-4</c:v>
                </c:pt>
                <c:pt idx="104">
                  <c:v>2.856798E-4</c:v>
                </c:pt>
                <c:pt idx="105">
                  <c:v>2.876706E-4</c:v>
                </c:pt>
                <c:pt idx="106">
                  <c:v>2.9065679999999998E-4</c:v>
                </c:pt>
                <c:pt idx="107">
                  <c:v>2.9430659999999997E-4</c:v>
                </c:pt>
                <c:pt idx="108">
                  <c:v>2.9662920000000004E-4</c:v>
                </c:pt>
                <c:pt idx="109">
                  <c:v>2.992836E-4</c:v>
                </c:pt>
                <c:pt idx="110">
                  <c:v>3.0260160000000004E-4</c:v>
                </c:pt>
                <c:pt idx="111">
                  <c:v>3.0525600000000006E-4</c:v>
                </c:pt>
                <c:pt idx="112">
                  <c:v>3.0757860000000002E-4</c:v>
                </c:pt>
                <c:pt idx="113">
                  <c:v>3.1023299999999998E-4</c:v>
                </c:pt>
                <c:pt idx="114">
                  <c:v>3.1321920000000001E-4</c:v>
                </c:pt>
                <c:pt idx="115">
                  <c:v>3.1554180000000002E-4</c:v>
                </c:pt>
                <c:pt idx="116">
                  <c:v>3.1819620000000004E-4</c:v>
                </c:pt>
                <c:pt idx="117">
                  <c:v>3.2184600000000009E-4</c:v>
                </c:pt>
                <c:pt idx="118">
                  <c:v>3.245004E-4</c:v>
                </c:pt>
                <c:pt idx="119">
                  <c:v>3.2682300000000001E-4</c:v>
                </c:pt>
                <c:pt idx="120">
                  <c:v>3.2914559999999997E-4</c:v>
                </c:pt>
                <c:pt idx="121">
                  <c:v>3.3312720000000002E-4</c:v>
                </c:pt>
                <c:pt idx="122">
                  <c:v>3.3544980000000004E-4</c:v>
                </c:pt>
                <c:pt idx="123">
                  <c:v>3.3777239999999999E-4</c:v>
                </c:pt>
                <c:pt idx="124">
                  <c:v>3.4109040000000003E-4</c:v>
                </c:pt>
                <c:pt idx="125">
                  <c:v>3.4407660000000001E-4</c:v>
                </c:pt>
                <c:pt idx="126">
                  <c:v>3.4639920000000007E-4</c:v>
                </c:pt>
                <c:pt idx="127">
                  <c:v>3.4872180000000003E-4</c:v>
                </c:pt>
                <c:pt idx="128">
                  <c:v>3.5203980000000006E-4</c:v>
                </c:pt>
                <c:pt idx="129">
                  <c:v>3.5469420000000003E-4</c:v>
                </c:pt>
                <c:pt idx="130">
                  <c:v>3.5701679999999999E-4</c:v>
                </c:pt>
                <c:pt idx="131">
                  <c:v>3.6033480000000002E-4</c:v>
                </c:pt>
                <c:pt idx="132">
                  <c:v>3.6365279999999995E-4</c:v>
                </c:pt>
                <c:pt idx="133">
                  <c:v>3.6564360000000001E-4</c:v>
                </c:pt>
                <c:pt idx="134">
                  <c:v>3.6796620000000002E-4</c:v>
                </c:pt>
                <c:pt idx="135">
                  <c:v>3.7161600000000001E-4</c:v>
                </c:pt>
                <c:pt idx="136">
                  <c:v>3.7427039999999998E-4</c:v>
                </c:pt>
                <c:pt idx="137">
                  <c:v>3.7659300000000004E-4</c:v>
                </c:pt>
                <c:pt idx="138">
                  <c:v>3.7957920000000002E-4</c:v>
                </c:pt>
                <c:pt idx="139">
                  <c:v>3.828972E-4</c:v>
                </c:pt>
                <c:pt idx="140">
                  <c:v>3.8521980000000001E-4</c:v>
                </c:pt>
                <c:pt idx="141">
                  <c:v>3.8754240000000003E-4</c:v>
                </c:pt>
                <c:pt idx="142">
                  <c:v>3.905286E-4</c:v>
                </c:pt>
                <c:pt idx="143">
                  <c:v>3.9351480000000003E-4</c:v>
                </c:pt>
                <c:pt idx="144">
                  <c:v>3.9583739999999999E-4</c:v>
                </c:pt>
                <c:pt idx="145">
                  <c:v>3.9849180000000006E-4</c:v>
                </c:pt>
                <c:pt idx="146">
                  <c:v>4.0247340000000006E-4</c:v>
                </c:pt>
                <c:pt idx="147">
                  <c:v>4.0446419999999996E-4</c:v>
                </c:pt>
                <c:pt idx="148">
                  <c:v>4.0645500000000006E-4</c:v>
                </c:pt>
                <c:pt idx="149">
                  <c:v>4.0944120000000004E-4</c:v>
                </c:pt>
                <c:pt idx="150">
                  <c:v>4.1309100000000003E-4</c:v>
                </c:pt>
                <c:pt idx="151">
                  <c:v>4.1541360000000004E-4</c:v>
                </c:pt>
                <c:pt idx="152">
                  <c:v>4.1806800000000006E-4</c:v>
                </c:pt>
                <c:pt idx="153">
                  <c:v>4.2171779999999995E-4</c:v>
                </c:pt>
                <c:pt idx="154">
                  <c:v>4.2404039999999996E-4</c:v>
                </c:pt>
                <c:pt idx="155">
                  <c:v>4.2636300000000002E-4</c:v>
                </c:pt>
                <c:pt idx="156">
                  <c:v>4.2901740000000004E-4</c:v>
                </c:pt>
                <c:pt idx="157">
                  <c:v>4.3233540000000003E-4</c:v>
                </c:pt>
                <c:pt idx="158">
                  <c:v>4.3432619999999992E-4</c:v>
                </c:pt>
                <c:pt idx="159">
                  <c:v>4.3698060000000005E-4</c:v>
                </c:pt>
                <c:pt idx="160">
                  <c:v>4.4063039999999993E-4</c:v>
                </c:pt>
                <c:pt idx="161">
                  <c:v>4.4328480000000001E-4</c:v>
                </c:pt>
                <c:pt idx="162">
                  <c:v>4.4560740000000007E-4</c:v>
                </c:pt>
                <c:pt idx="163">
                  <c:v>4.4826180000000004E-4</c:v>
                </c:pt>
                <c:pt idx="164">
                  <c:v>4.5224340000000004E-4</c:v>
                </c:pt>
                <c:pt idx="165">
                  <c:v>4.5456600000000005E-4</c:v>
                </c:pt>
                <c:pt idx="166">
                  <c:v>4.5688860000000001E-4</c:v>
                </c:pt>
                <c:pt idx="167">
                  <c:v>4.5987480000000004E-4</c:v>
                </c:pt>
                <c:pt idx="168">
                  <c:v>4.6286100000000012E-4</c:v>
                </c:pt>
                <c:pt idx="169">
                  <c:v>4.6485180000000001E-4</c:v>
                </c:pt>
                <c:pt idx="170">
                  <c:v>4.6783799999999999E-4</c:v>
                </c:pt>
                <c:pt idx="171">
                  <c:v>4.7082420000000002E-4</c:v>
                </c:pt>
                <c:pt idx="172">
                  <c:v>4.7347859999999998E-4</c:v>
                </c:pt>
                <c:pt idx="173">
                  <c:v>4.758012000000001E-4</c:v>
                </c:pt>
                <c:pt idx="174">
                  <c:v>4.7945099999999999E-4</c:v>
                </c:pt>
                <c:pt idx="175">
                  <c:v>4.8243720000000002E-4</c:v>
                </c:pt>
                <c:pt idx="176">
                  <c:v>4.8442799999999996E-4</c:v>
                </c:pt>
                <c:pt idx="177">
                  <c:v>4.8708240000000009E-4</c:v>
                </c:pt>
                <c:pt idx="178">
                  <c:v>4.9040039999999991E-4</c:v>
                </c:pt>
                <c:pt idx="179">
                  <c:v>4.930548000000001E-4</c:v>
                </c:pt>
                <c:pt idx="180">
                  <c:v>4.953774E-4</c:v>
                </c:pt>
                <c:pt idx="181">
                  <c:v>4.9869539999999998E-4</c:v>
                </c:pt>
                <c:pt idx="182">
                  <c:v>5.0201339999999997E-4</c:v>
                </c:pt>
                <c:pt idx="183">
                  <c:v>5.0400420000000002E-4</c:v>
                </c:pt>
                <c:pt idx="184">
                  <c:v>5.0632680000000003E-4</c:v>
                </c:pt>
                <c:pt idx="185">
                  <c:v>5.0964480000000002E-4</c:v>
                </c:pt>
                <c:pt idx="186">
                  <c:v>5.1229920000000009E-4</c:v>
                </c:pt>
                <c:pt idx="187">
                  <c:v>5.1462179999999988E-4</c:v>
                </c:pt>
                <c:pt idx="188">
                  <c:v>5.1760800000000002E-4</c:v>
                </c:pt>
                <c:pt idx="189">
                  <c:v>5.2125779999999996E-4</c:v>
                </c:pt>
                <c:pt idx="190">
                  <c:v>5.2324860000000002E-4</c:v>
                </c:pt>
                <c:pt idx="191">
                  <c:v>5.2557120000000014E-4</c:v>
                </c:pt>
                <c:pt idx="192">
                  <c:v>5.2888920000000001E-4</c:v>
                </c:pt>
                <c:pt idx="193">
                  <c:v>5.3187540000000004E-4</c:v>
                </c:pt>
                <c:pt idx="194">
                  <c:v>5.3419800000000005E-4</c:v>
                </c:pt>
                <c:pt idx="195">
                  <c:v>5.3685240000000002E-4</c:v>
                </c:pt>
                <c:pt idx="196">
                  <c:v>5.4050219999999996E-4</c:v>
                </c:pt>
                <c:pt idx="197">
                  <c:v>5.4282479999999997E-4</c:v>
                </c:pt>
                <c:pt idx="198">
                  <c:v>5.4514739999999998E-4</c:v>
                </c:pt>
                <c:pt idx="199">
                  <c:v>5.4813360000000011E-4</c:v>
                </c:pt>
                <c:pt idx="200">
                  <c:v>5.5111980000000004E-4</c:v>
                </c:pt>
                <c:pt idx="201">
                  <c:v>5.5344239999999994E-4</c:v>
                </c:pt>
                <c:pt idx="202">
                  <c:v>5.5576500000000006E-4</c:v>
                </c:pt>
                <c:pt idx="203">
                  <c:v>5.594148000000001E-4</c:v>
                </c:pt>
                <c:pt idx="204">
                  <c:v>5.6206919999999996E-4</c:v>
                </c:pt>
                <c:pt idx="205">
                  <c:v>5.6439179999999997E-4</c:v>
                </c:pt>
                <c:pt idx="206">
                  <c:v>5.6737800000000011E-4</c:v>
                </c:pt>
                <c:pt idx="207">
                  <c:v>5.7102779999999994E-4</c:v>
                </c:pt>
                <c:pt idx="208">
                  <c:v>5.7335039999999995E-4</c:v>
                </c:pt>
                <c:pt idx="209">
                  <c:v>5.7567299999999996E-4</c:v>
                </c:pt>
                <c:pt idx="210">
                  <c:v>5.7899099999999995E-4</c:v>
                </c:pt>
                <c:pt idx="211">
                  <c:v>5.8164540000000002E-4</c:v>
                </c:pt>
                <c:pt idx="212">
                  <c:v>5.8396800000000003E-4</c:v>
                </c:pt>
                <c:pt idx="213">
                  <c:v>5.866224E-4</c:v>
                </c:pt>
                <c:pt idx="214">
                  <c:v>5.8994040000000009E-4</c:v>
                </c:pt>
                <c:pt idx="215">
                  <c:v>5.9226299999999999E-4</c:v>
                </c:pt>
                <c:pt idx="216">
                  <c:v>5.9491739999999996E-4</c:v>
                </c:pt>
                <c:pt idx="217">
                  <c:v>5.9790359999999999E-4</c:v>
                </c:pt>
                <c:pt idx="218">
                  <c:v>6.0122159999999997E-4</c:v>
                </c:pt>
                <c:pt idx="219">
                  <c:v>6.0321240000000003E-4</c:v>
                </c:pt>
                <c:pt idx="220">
                  <c:v>6.058668000000001E-4</c:v>
                </c:pt>
                <c:pt idx="221">
                  <c:v>6.0918480000000008E-4</c:v>
                </c:pt>
                <c:pt idx="222">
                  <c:v>6.1183920000000005E-4</c:v>
                </c:pt>
                <c:pt idx="223">
                  <c:v>6.1416179999999995E-4</c:v>
                </c:pt>
                <c:pt idx="224">
                  <c:v>6.1747980000000004E-4</c:v>
                </c:pt>
                <c:pt idx="225">
                  <c:v>6.2046599999999996E-4</c:v>
                </c:pt>
                <c:pt idx="226">
                  <c:v>6.2278860000000008E-4</c:v>
                </c:pt>
                <c:pt idx="227">
                  <c:v>6.2544300000000005E-4</c:v>
                </c:pt>
                <c:pt idx="228">
                  <c:v>6.2876100000000003E-4</c:v>
                </c:pt>
                <c:pt idx="229">
                  <c:v>6.314154E-4</c:v>
                </c:pt>
                <c:pt idx="230">
                  <c:v>6.3340620000000005E-4</c:v>
                </c:pt>
                <c:pt idx="231">
                  <c:v>6.3672420000000004E-4</c:v>
                </c:pt>
                <c:pt idx="232">
                  <c:v>6.4004220000000002E-4</c:v>
                </c:pt>
                <c:pt idx="233">
                  <c:v>6.4203300000000008E-4</c:v>
                </c:pt>
                <c:pt idx="234">
                  <c:v>6.4468740000000004E-4</c:v>
                </c:pt>
                <c:pt idx="235">
                  <c:v>6.4767360000000007E-4</c:v>
                </c:pt>
                <c:pt idx="236">
                  <c:v>6.506598000000001E-4</c:v>
                </c:pt>
                <c:pt idx="237">
                  <c:v>6.5331420000000007E-4</c:v>
                </c:pt>
                <c:pt idx="238">
                  <c:v>6.5630039999999999E-4</c:v>
                </c:pt>
                <c:pt idx="239">
                  <c:v>6.5961840000000008E-4</c:v>
                </c:pt>
                <c:pt idx="240">
                  <c:v>6.6160920000000003E-4</c:v>
                </c:pt>
                <c:pt idx="241">
                  <c:v>6.6426359999999999E-4</c:v>
                </c:pt>
                <c:pt idx="242">
                  <c:v>6.6691799999999996E-4</c:v>
                </c:pt>
                <c:pt idx="243">
                  <c:v>6.6990419999999999E-4</c:v>
                </c:pt>
                <c:pt idx="244">
                  <c:v>6.7222680000000011E-4</c:v>
                </c:pt>
                <c:pt idx="245">
                  <c:v>6.7488119999999996E-4</c:v>
                </c:pt>
                <c:pt idx="246">
                  <c:v>6.7886279999999997E-4</c:v>
                </c:pt>
                <c:pt idx="247">
                  <c:v>6.8118539999999998E-4</c:v>
                </c:pt>
                <c:pt idx="248">
                  <c:v>6.835080000000001E-4</c:v>
                </c:pt>
                <c:pt idx="249">
                  <c:v>6.8616240000000006E-4</c:v>
                </c:pt>
                <c:pt idx="250">
                  <c:v>6.8981220000000011E-4</c:v>
                </c:pt>
                <c:pt idx="251">
                  <c:v>6.9180299999999995E-4</c:v>
                </c:pt>
                <c:pt idx="252">
                  <c:v>6.9445740000000002E-4</c:v>
                </c:pt>
                <c:pt idx="253">
                  <c:v>6.9810719999999996E-4</c:v>
                </c:pt>
                <c:pt idx="254">
                  <c:v>7.0042980000000008E-4</c:v>
                </c:pt>
                <c:pt idx="255">
                  <c:v>7.0275239999999998E-4</c:v>
                </c:pt>
                <c:pt idx="256">
                  <c:v>7.0540680000000006E-4</c:v>
                </c:pt>
                <c:pt idx="257">
                  <c:v>7.0872480000000004E-4</c:v>
                </c:pt>
                <c:pt idx="258">
                  <c:v>7.1104740000000005E-4</c:v>
                </c:pt>
                <c:pt idx="259">
                  <c:v>7.1370180000000002E-4</c:v>
                </c:pt>
                <c:pt idx="260">
                  <c:v>7.170198E-4</c:v>
                </c:pt>
                <c:pt idx="261">
                  <c:v>7.2000600000000003E-4</c:v>
                </c:pt>
                <c:pt idx="262">
                  <c:v>7.2199679999999998E-4</c:v>
                </c:pt>
                <c:pt idx="263">
                  <c:v>7.2465120000000005E-4</c:v>
                </c:pt>
                <c:pt idx="264">
                  <c:v>7.2796920000000004E-4</c:v>
                </c:pt>
                <c:pt idx="265">
                  <c:v>7.3095540000000017E-4</c:v>
                </c:pt>
                <c:pt idx="266">
                  <c:v>7.3327800000000008E-4</c:v>
                </c:pt>
                <c:pt idx="267">
                  <c:v>7.3659600000000017E-4</c:v>
                </c:pt>
                <c:pt idx="268">
                  <c:v>7.3925040000000003E-4</c:v>
                </c:pt>
                <c:pt idx="269">
                  <c:v>7.4157300000000004E-4</c:v>
                </c:pt>
                <c:pt idx="270">
                  <c:v>7.4422740000000011E-4</c:v>
                </c:pt>
                <c:pt idx="271">
                  <c:v>7.4754539999999999E-4</c:v>
                </c:pt>
                <c:pt idx="272">
                  <c:v>7.5019980000000006E-4</c:v>
                </c:pt>
                <c:pt idx="273">
                  <c:v>7.5252240000000007E-4</c:v>
                </c:pt>
                <c:pt idx="274">
                  <c:v>7.555086000000001E-4</c:v>
                </c:pt>
                <c:pt idx="275">
                  <c:v>7.5882659999999998E-4</c:v>
                </c:pt>
                <c:pt idx="276">
                  <c:v>7.6081740000000003E-4</c:v>
                </c:pt>
                <c:pt idx="277">
                  <c:v>7.6314000000000015E-4</c:v>
                </c:pt>
                <c:pt idx="278">
                  <c:v>7.6678980000000009E-4</c:v>
                </c:pt>
                <c:pt idx="279">
                  <c:v>7.6977600000000001E-4</c:v>
                </c:pt>
                <c:pt idx="280">
                  <c:v>7.7176679999999996E-4</c:v>
                </c:pt>
                <c:pt idx="281">
                  <c:v>7.7508480000000005E-4</c:v>
                </c:pt>
                <c:pt idx="282">
                  <c:v>7.7840280000000003E-4</c:v>
                </c:pt>
                <c:pt idx="283">
                  <c:v>7.8072540000000005E-4</c:v>
                </c:pt>
                <c:pt idx="284">
                  <c:v>7.8271619999999999E-4</c:v>
                </c:pt>
                <c:pt idx="285">
                  <c:v>7.8636600000000004E-4</c:v>
                </c:pt>
                <c:pt idx="286">
                  <c:v>7.8902040000000011E-4</c:v>
                </c:pt>
                <c:pt idx="287">
                  <c:v>7.9101120000000006E-4</c:v>
                </c:pt>
                <c:pt idx="288">
                  <c:v>7.9399739999999998E-4</c:v>
                </c:pt>
                <c:pt idx="289">
                  <c:v>7.9764720000000014E-4</c:v>
                </c:pt>
                <c:pt idx="290">
                  <c:v>7.9996980000000015E-4</c:v>
                </c:pt>
                <c:pt idx="291">
                  <c:v>8.0229239999999994E-4</c:v>
                </c:pt>
                <c:pt idx="292">
                  <c:v>8.0494680000000012E-4</c:v>
                </c:pt>
                <c:pt idx="293">
                  <c:v>8.0859660000000006E-4</c:v>
                </c:pt>
                <c:pt idx="294">
                  <c:v>8.1091920000000018E-4</c:v>
                </c:pt>
                <c:pt idx="295">
                  <c:v>8.1357360000000015E-4</c:v>
                </c:pt>
                <c:pt idx="296">
                  <c:v>8.1689160000000013E-4</c:v>
                </c:pt>
                <c:pt idx="297">
                  <c:v>8.195460000000001E-4</c:v>
                </c:pt>
                <c:pt idx="298">
                  <c:v>8.2153679999999994E-4</c:v>
                </c:pt>
                <c:pt idx="299">
                  <c:v>8.2452300000000007E-4</c:v>
                </c:pt>
                <c:pt idx="300">
                  <c:v>8.2784099999999995E-4</c:v>
                </c:pt>
                <c:pt idx="301">
                  <c:v>8.2983180000000001E-4</c:v>
                </c:pt>
                <c:pt idx="302">
                  <c:v>8.3281799999999993E-4</c:v>
                </c:pt>
                <c:pt idx="303">
                  <c:v>8.3646779999999997E-4</c:v>
                </c:pt>
                <c:pt idx="304">
                  <c:v>8.3879040000000009E-4</c:v>
                </c:pt>
                <c:pt idx="305">
                  <c:v>8.41113E-4</c:v>
                </c:pt>
                <c:pt idx="306">
                  <c:v>8.4376740000000007E-4</c:v>
                </c:pt>
                <c:pt idx="307">
                  <c:v>8.4708540000000005E-4</c:v>
                </c:pt>
                <c:pt idx="308">
                  <c:v>8.4973980000000002E-4</c:v>
                </c:pt>
                <c:pt idx="309">
                  <c:v>8.5206239999999992E-4</c:v>
                </c:pt>
                <c:pt idx="310">
                  <c:v>8.5538039999999991E-4</c:v>
                </c:pt>
                <c:pt idx="311">
                  <c:v>8.5803480000000009E-4</c:v>
                </c:pt>
                <c:pt idx="312">
                  <c:v>8.6035739999999999E-4</c:v>
                </c:pt>
                <c:pt idx="313">
                  <c:v>8.6334360000000002E-4</c:v>
                </c:pt>
                <c:pt idx="314">
                  <c:v>8.6699339999999996E-4</c:v>
                </c:pt>
                <c:pt idx="315">
                  <c:v>8.6898420000000001E-4</c:v>
                </c:pt>
                <c:pt idx="316">
                  <c:v>8.7130680000000013E-4</c:v>
                </c:pt>
                <c:pt idx="317">
                  <c:v>8.7462480000000001E-4</c:v>
                </c:pt>
                <c:pt idx="318">
                  <c:v>8.7761100000000015E-4</c:v>
                </c:pt>
                <c:pt idx="319">
                  <c:v>8.7960179999999998E-4</c:v>
                </c:pt>
                <c:pt idx="320">
                  <c:v>8.8225620000000017E-4</c:v>
                </c:pt>
                <c:pt idx="321">
                  <c:v>8.8590600000000011E-4</c:v>
                </c:pt>
                <c:pt idx="322">
                  <c:v>8.8856039999999986E-4</c:v>
                </c:pt>
                <c:pt idx="323">
                  <c:v>8.9088300000000019E-4</c:v>
                </c:pt>
                <c:pt idx="324">
                  <c:v>8.9420099999999996E-4</c:v>
                </c:pt>
                <c:pt idx="325">
                  <c:v>8.9718719999999999E-4</c:v>
                </c:pt>
                <c:pt idx="326">
                  <c:v>8.9917800000000004E-4</c:v>
                </c:pt>
                <c:pt idx="327">
                  <c:v>9.0183240000000001E-4</c:v>
                </c:pt>
                <c:pt idx="328">
                  <c:v>9.051504000000001E-4</c:v>
                </c:pt>
                <c:pt idx="329">
                  <c:v>9.0780480000000007E-4</c:v>
                </c:pt>
                <c:pt idx="330">
                  <c:v>9.0950745789473682E-4</c:v>
                </c:pt>
              </c:numCache>
            </c:numRef>
          </c:xVal>
          <c:yVal>
            <c:numRef>
              <c:f>'plaster 8.1_8'!$G$9:$G$352</c:f>
              <c:numCache>
                <c:formatCode>General</c:formatCode>
                <c:ptCount val="344"/>
                <c:pt idx="0">
                  <c:v>0</c:v>
                </c:pt>
                <c:pt idx="1">
                  <c:v>3.6787668119643305E-2</c:v>
                </c:pt>
                <c:pt idx="2">
                  <c:v>4.9050224159524411E-2</c:v>
                </c:pt>
                <c:pt idx="3">
                  <c:v>6.1312780199405503E-2</c:v>
                </c:pt>
                <c:pt idx="4">
                  <c:v>3.6787668119643305E-2</c:v>
                </c:pt>
                <c:pt idx="5">
                  <c:v>3.6787668119643305E-2</c:v>
                </c:pt>
                <c:pt idx="6">
                  <c:v>4.9050224159524411E-2</c:v>
                </c:pt>
                <c:pt idx="7">
                  <c:v>4.9050224159524411E-2</c:v>
                </c:pt>
                <c:pt idx="8">
                  <c:v>8.5837892279167702E-2</c:v>
                </c:pt>
                <c:pt idx="9">
                  <c:v>8.5837892279167702E-2</c:v>
                </c:pt>
                <c:pt idx="10">
                  <c:v>0.11036300435892991</c:v>
                </c:pt>
                <c:pt idx="11">
                  <c:v>0.11036300435892991</c:v>
                </c:pt>
                <c:pt idx="12">
                  <c:v>0.11036300435892991</c:v>
                </c:pt>
                <c:pt idx="13">
                  <c:v>0.11036300435892991</c:v>
                </c:pt>
                <c:pt idx="14">
                  <c:v>0.12262556039881101</c:v>
                </c:pt>
                <c:pt idx="15">
                  <c:v>0.12262556039881101</c:v>
                </c:pt>
                <c:pt idx="16">
                  <c:v>0.14715067247857322</c:v>
                </c:pt>
                <c:pt idx="17">
                  <c:v>0.13488811643869211</c:v>
                </c:pt>
                <c:pt idx="18">
                  <c:v>0.1716757845583354</c:v>
                </c:pt>
                <c:pt idx="19">
                  <c:v>0.1716757845583354</c:v>
                </c:pt>
                <c:pt idx="20">
                  <c:v>0.18393834059821654</c:v>
                </c:pt>
                <c:pt idx="21">
                  <c:v>0.19620089663809764</c:v>
                </c:pt>
                <c:pt idx="22">
                  <c:v>0.1716757845583354</c:v>
                </c:pt>
                <c:pt idx="23">
                  <c:v>0.23298856475774096</c:v>
                </c:pt>
                <c:pt idx="24">
                  <c:v>0.22072600871785983</c:v>
                </c:pt>
                <c:pt idx="25">
                  <c:v>0.20846345267797867</c:v>
                </c:pt>
                <c:pt idx="26">
                  <c:v>0.22072600871785983</c:v>
                </c:pt>
                <c:pt idx="27">
                  <c:v>0.23298856475774096</c:v>
                </c:pt>
                <c:pt idx="28">
                  <c:v>0.20846345267797867</c:v>
                </c:pt>
                <c:pt idx="29">
                  <c:v>0.25751367683750315</c:v>
                </c:pt>
                <c:pt idx="30">
                  <c:v>0.25751367683750315</c:v>
                </c:pt>
                <c:pt idx="31">
                  <c:v>0.29430134495714644</c:v>
                </c:pt>
                <c:pt idx="32">
                  <c:v>0.2820387889172653</c:v>
                </c:pt>
                <c:pt idx="33">
                  <c:v>0.30656390099702752</c:v>
                </c:pt>
                <c:pt idx="34">
                  <c:v>0.29430134495714644</c:v>
                </c:pt>
                <c:pt idx="35">
                  <c:v>0.29430134495714644</c:v>
                </c:pt>
                <c:pt idx="36">
                  <c:v>0.31882645703690859</c:v>
                </c:pt>
                <c:pt idx="37">
                  <c:v>0.31882645703690859</c:v>
                </c:pt>
                <c:pt idx="38">
                  <c:v>0.33108901307678967</c:v>
                </c:pt>
                <c:pt idx="39">
                  <c:v>0.33108901307678967</c:v>
                </c:pt>
                <c:pt idx="40">
                  <c:v>0.34335156911667081</c:v>
                </c:pt>
                <c:pt idx="41">
                  <c:v>0.34335156911667081</c:v>
                </c:pt>
                <c:pt idx="42">
                  <c:v>0.35561412515655189</c:v>
                </c:pt>
                <c:pt idx="43">
                  <c:v>0.35561412515655189</c:v>
                </c:pt>
                <c:pt idx="44">
                  <c:v>0.36787668119643308</c:v>
                </c:pt>
                <c:pt idx="45">
                  <c:v>0.39240179327619529</c:v>
                </c:pt>
                <c:pt idx="46">
                  <c:v>0.41692690535595733</c:v>
                </c:pt>
                <c:pt idx="47">
                  <c:v>0.40466434931607631</c:v>
                </c:pt>
                <c:pt idx="48">
                  <c:v>0.41692690535595733</c:v>
                </c:pt>
                <c:pt idx="49">
                  <c:v>0.44145201743571966</c:v>
                </c:pt>
                <c:pt idx="50">
                  <c:v>0.46597712951548192</c:v>
                </c:pt>
                <c:pt idx="51">
                  <c:v>0.42918946139583852</c:v>
                </c:pt>
                <c:pt idx="52">
                  <c:v>0.46597712951548192</c:v>
                </c:pt>
                <c:pt idx="53">
                  <c:v>0.47823968555536295</c:v>
                </c:pt>
                <c:pt idx="54">
                  <c:v>0.47823968555536295</c:v>
                </c:pt>
                <c:pt idx="55">
                  <c:v>0.49050224159524403</c:v>
                </c:pt>
                <c:pt idx="56">
                  <c:v>0.47823968555536295</c:v>
                </c:pt>
                <c:pt idx="57">
                  <c:v>0.50276479763512527</c:v>
                </c:pt>
                <c:pt idx="58">
                  <c:v>0.50276479763512527</c:v>
                </c:pt>
                <c:pt idx="59">
                  <c:v>0.53955246575476845</c:v>
                </c:pt>
                <c:pt idx="60">
                  <c:v>0.53955246575476845</c:v>
                </c:pt>
                <c:pt idx="61">
                  <c:v>0.53955246575476845</c:v>
                </c:pt>
                <c:pt idx="62">
                  <c:v>0.55181502179464947</c:v>
                </c:pt>
                <c:pt idx="63">
                  <c:v>0.58860268991429288</c:v>
                </c:pt>
                <c:pt idx="64">
                  <c:v>0.58860268991429288</c:v>
                </c:pt>
                <c:pt idx="65">
                  <c:v>0.57634013387441185</c:v>
                </c:pt>
                <c:pt idx="66">
                  <c:v>0.58860268991429288</c:v>
                </c:pt>
                <c:pt idx="67">
                  <c:v>0.61312780199405503</c:v>
                </c:pt>
                <c:pt idx="68">
                  <c:v>0.62539035803393617</c:v>
                </c:pt>
                <c:pt idx="69">
                  <c:v>0.61312780199405503</c:v>
                </c:pt>
                <c:pt idx="70">
                  <c:v>0.61312780199405503</c:v>
                </c:pt>
                <c:pt idx="71">
                  <c:v>0.63765291407381719</c:v>
                </c:pt>
                <c:pt idx="72">
                  <c:v>0.64991547011369832</c:v>
                </c:pt>
                <c:pt idx="73">
                  <c:v>0.63765291407381719</c:v>
                </c:pt>
                <c:pt idx="74">
                  <c:v>0.6744405821934607</c:v>
                </c:pt>
                <c:pt idx="75">
                  <c:v>0.72349080635298502</c:v>
                </c:pt>
                <c:pt idx="76">
                  <c:v>0.69896569427322275</c:v>
                </c:pt>
                <c:pt idx="77">
                  <c:v>0.69896569427322275</c:v>
                </c:pt>
                <c:pt idx="78">
                  <c:v>0.71122825031310377</c:v>
                </c:pt>
                <c:pt idx="79">
                  <c:v>0.71122825031310377</c:v>
                </c:pt>
                <c:pt idx="80">
                  <c:v>0.7602784744726282</c:v>
                </c:pt>
                <c:pt idx="81">
                  <c:v>0.78480358655239058</c:v>
                </c:pt>
                <c:pt idx="82">
                  <c:v>0.7602784744726282</c:v>
                </c:pt>
                <c:pt idx="83">
                  <c:v>0.77254103051250944</c:v>
                </c:pt>
                <c:pt idx="84">
                  <c:v>0.80932869863215262</c:v>
                </c:pt>
                <c:pt idx="85">
                  <c:v>0.7970661425922716</c:v>
                </c:pt>
                <c:pt idx="86">
                  <c:v>0.82159125467203364</c:v>
                </c:pt>
                <c:pt idx="87">
                  <c:v>0.82159125467203364</c:v>
                </c:pt>
                <c:pt idx="88">
                  <c:v>0.85837892279167705</c:v>
                </c:pt>
                <c:pt idx="89">
                  <c:v>0.84611636675179602</c:v>
                </c:pt>
                <c:pt idx="90">
                  <c:v>0.85837892279167705</c:v>
                </c:pt>
                <c:pt idx="91">
                  <c:v>0.84611636675179602</c:v>
                </c:pt>
                <c:pt idx="92">
                  <c:v>0.85837892279167705</c:v>
                </c:pt>
                <c:pt idx="93">
                  <c:v>0.89516659091132034</c:v>
                </c:pt>
                <c:pt idx="94">
                  <c:v>0.89516659091132034</c:v>
                </c:pt>
                <c:pt idx="95">
                  <c:v>0.89516659091132034</c:v>
                </c:pt>
                <c:pt idx="96">
                  <c:v>0.9196917029910826</c:v>
                </c:pt>
                <c:pt idx="97">
                  <c:v>0.94421681507084476</c:v>
                </c:pt>
                <c:pt idx="98">
                  <c:v>0.94421681507084476</c:v>
                </c:pt>
                <c:pt idx="99">
                  <c:v>0.9564793711107259</c:v>
                </c:pt>
                <c:pt idx="100">
                  <c:v>0.96874192715060703</c:v>
                </c:pt>
                <c:pt idx="101">
                  <c:v>0.98100448319048805</c:v>
                </c:pt>
                <c:pt idx="102">
                  <c:v>1.0177921513101311</c:v>
                </c:pt>
                <c:pt idx="103">
                  <c:v>1.0177921513101311</c:v>
                </c:pt>
                <c:pt idx="104">
                  <c:v>1.0055295952702505</c:v>
                </c:pt>
                <c:pt idx="105">
                  <c:v>1.0177921513101311</c:v>
                </c:pt>
                <c:pt idx="106">
                  <c:v>1.0423172633898938</c:v>
                </c:pt>
                <c:pt idx="107">
                  <c:v>1.0668423754696559</c:v>
                </c:pt>
                <c:pt idx="108">
                  <c:v>1.0913674875494179</c:v>
                </c:pt>
                <c:pt idx="109">
                  <c:v>1.0423172633898938</c:v>
                </c:pt>
                <c:pt idx="110">
                  <c:v>1.0791049315095369</c:v>
                </c:pt>
                <c:pt idx="111">
                  <c:v>1.1158925996291802</c:v>
                </c:pt>
                <c:pt idx="112">
                  <c:v>1.1158925996291802</c:v>
                </c:pt>
                <c:pt idx="113">
                  <c:v>1.1158925996291802</c:v>
                </c:pt>
                <c:pt idx="114">
                  <c:v>1.1526802677488237</c:v>
                </c:pt>
                <c:pt idx="115">
                  <c:v>1.1404177117089422</c:v>
                </c:pt>
                <c:pt idx="116">
                  <c:v>1.1772053798285858</c:v>
                </c:pt>
                <c:pt idx="117">
                  <c:v>1.1894679358684668</c:v>
                </c:pt>
                <c:pt idx="118">
                  <c:v>1.1894679358684668</c:v>
                </c:pt>
                <c:pt idx="119">
                  <c:v>1.1894679358684668</c:v>
                </c:pt>
                <c:pt idx="120">
                  <c:v>1.201730491908348</c:v>
                </c:pt>
                <c:pt idx="121">
                  <c:v>1.2262556039881101</c:v>
                </c:pt>
                <c:pt idx="122">
                  <c:v>1.2385181600279913</c:v>
                </c:pt>
                <c:pt idx="123">
                  <c:v>1.2630432721077534</c:v>
                </c:pt>
                <c:pt idx="124">
                  <c:v>1.2385181600279913</c:v>
                </c:pt>
                <c:pt idx="125">
                  <c:v>1.2753058281476344</c:v>
                </c:pt>
                <c:pt idx="126">
                  <c:v>1.2507807160678723</c:v>
                </c:pt>
                <c:pt idx="127">
                  <c:v>1.2753058281476344</c:v>
                </c:pt>
                <c:pt idx="128">
                  <c:v>1.2998309402273966</c:v>
                </c:pt>
                <c:pt idx="129">
                  <c:v>1.3243560523071587</c:v>
                </c:pt>
                <c:pt idx="130">
                  <c:v>1.3366186083470399</c:v>
                </c:pt>
                <c:pt idx="131">
                  <c:v>1.3611437204268024</c:v>
                </c:pt>
                <c:pt idx="132">
                  <c:v>1.3611437204268024</c:v>
                </c:pt>
                <c:pt idx="133">
                  <c:v>1.3734062764666832</c:v>
                </c:pt>
                <c:pt idx="134">
                  <c:v>1.3734062764666832</c:v>
                </c:pt>
                <c:pt idx="135">
                  <c:v>1.3734062764666832</c:v>
                </c:pt>
                <c:pt idx="136">
                  <c:v>1.4101939445863267</c:v>
                </c:pt>
                <c:pt idx="137">
                  <c:v>1.3979313885464455</c:v>
                </c:pt>
                <c:pt idx="138">
                  <c:v>1.4347190566660888</c:v>
                </c:pt>
                <c:pt idx="139">
                  <c:v>1.4347190566660888</c:v>
                </c:pt>
                <c:pt idx="140">
                  <c:v>1.4715067247857323</c:v>
                </c:pt>
                <c:pt idx="141">
                  <c:v>1.4592441687458513</c:v>
                </c:pt>
                <c:pt idx="142">
                  <c:v>1.44698161270597</c:v>
                </c:pt>
                <c:pt idx="143">
                  <c:v>1.5082943929053756</c:v>
                </c:pt>
                <c:pt idx="144">
                  <c:v>1.5082943929053756</c:v>
                </c:pt>
                <c:pt idx="145">
                  <c:v>1.4837692808256133</c:v>
                </c:pt>
                <c:pt idx="146">
                  <c:v>1.5328195049851379</c:v>
                </c:pt>
                <c:pt idx="147">
                  <c:v>1.5328195049851379</c:v>
                </c:pt>
                <c:pt idx="148">
                  <c:v>1.5573446170648997</c:v>
                </c:pt>
                <c:pt idx="149">
                  <c:v>1.5573446170648997</c:v>
                </c:pt>
                <c:pt idx="150">
                  <c:v>1.581869729144662</c:v>
                </c:pt>
                <c:pt idx="151">
                  <c:v>1.5696071731047812</c:v>
                </c:pt>
                <c:pt idx="152">
                  <c:v>1.5941322851845432</c:v>
                </c:pt>
                <c:pt idx="153">
                  <c:v>1.6309199533041863</c:v>
                </c:pt>
                <c:pt idx="154">
                  <c:v>1.6309199533041863</c:v>
                </c:pt>
                <c:pt idx="155">
                  <c:v>1.6431825093440673</c:v>
                </c:pt>
                <c:pt idx="156">
                  <c:v>1.6431825093440673</c:v>
                </c:pt>
                <c:pt idx="157">
                  <c:v>1.692232733503592</c:v>
                </c:pt>
                <c:pt idx="158">
                  <c:v>1.6799701774637106</c:v>
                </c:pt>
                <c:pt idx="159">
                  <c:v>1.7167578455833541</c:v>
                </c:pt>
                <c:pt idx="160">
                  <c:v>1.7044952895434731</c:v>
                </c:pt>
                <c:pt idx="161">
                  <c:v>1.7290204016232349</c:v>
                </c:pt>
                <c:pt idx="162">
                  <c:v>1.7290204016232349</c:v>
                </c:pt>
                <c:pt idx="163">
                  <c:v>1.7167578455833541</c:v>
                </c:pt>
                <c:pt idx="164">
                  <c:v>1.7658080697428786</c:v>
                </c:pt>
                <c:pt idx="165">
                  <c:v>1.7535455137029974</c:v>
                </c:pt>
                <c:pt idx="166">
                  <c:v>1.7658080697428786</c:v>
                </c:pt>
                <c:pt idx="167">
                  <c:v>1.8148582939024029</c:v>
                </c:pt>
                <c:pt idx="168">
                  <c:v>1.8025957378625219</c:v>
                </c:pt>
                <c:pt idx="169">
                  <c:v>1.8271208499422844</c:v>
                </c:pt>
                <c:pt idx="170">
                  <c:v>1.8148582939024029</c:v>
                </c:pt>
                <c:pt idx="171">
                  <c:v>1.8639085180619277</c:v>
                </c:pt>
                <c:pt idx="172">
                  <c:v>1.8271208499422844</c:v>
                </c:pt>
                <c:pt idx="173">
                  <c:v>1.8639085180619277</c:v>
                </c:pt>
                <c:pt idx="174">
                  <c:v>1.8639085180619277</c:v>
                </c:pt>
                <c:pt idx="175">
                  <c:v>1.8884336301416895</c:v>
                </c:pt>
                <c:pt idx="176">
                  <c:v>1.9006961861815708</c:v>
                </c:pt>
                <c:pt idx="177">
                  <c:v>1.9252212982613328</c:v>
                </c:pt>
                <c:pt idx="178">
                  <c:v>1.9497464103410955</c:v>
                </c:pt>
                <c:pt idx="179">
                  <c:v>1.9374838543012141</c:v>
                </c:pt>
                <c:pt idx="180">
                  <c:v>1.9497464103410955</c:v>
                </c:pt>
                <c:pt idx="181">
                  <c:v>1.9497464103410955</c:v>
                </c:pt>
                <c:pt idx="182">
                  <c:v>1.9742715224208569</c:v>
                </c:pt>
                <c:pt idx="183">
                  <c:v>1.9865340784607379</c:v>
                </c:pt>
                <c:pt idx="184">
                  <c:v>2.0110591905405011</c:v>
                </c:pt>
                <c:pt idx="185">
                  <c:v>2.0233217465803817</c:v>
                </c:pt>
                <c:pt idx="186">
                  <c:v>2.0355843026202622</c:v>
                </c:pt>
                <c:pt idx="187">
                  <c:v>2.0355843026202622</c:v>
                </c:pt>
                <c:pt idx="188">
                  <c:v>2.0723719707399058</c:v>
                </c:pt>
                <c:pt idx="189">
                  <c:v>2.0478468586601437</c:v>
                </c:pt>
                <c:pt idx="190">
                  <c:v>2.0968970828196682</c:v>
                </c:pt>
                <c:pt idx="191">
                  <c:v>2.1091596388595493</c:v>
                </c:pt>
                <c:pt idx="192">
                  <c:v>2.1091596388595493</c:v>
                </c:pt>
                <c:pt idx="193">
                  <c:v>2.1336847509393118</c:v>
                </c:pt>
                <c:pt idx="194">
                  <c:v>2.1336847509393118</c:v>
                </c:pt>
                <c:pt idx="195">
                  <c:v>2.1459473069791932</c:v>
                </c:pt>
                <c:pt idx="196">
                  <c:v>2.1827349750988359</c:v>
                </c:pt>
                <c:pt idx="197">
                  <c:v>2.1827349750988359</c:v>
                </c:pt>
                <c:pt idx="198">
                  <c:v>2.2195226432184794</c:v>
                </c:pt>
                <c:pt idx="199">
                  <c:v>2.1949975311387173</c:v>
                </c:pt>
                <c:pt idx="200">
                  <c:v>2.2072600871785979</c:v>
                </c:pt>
                <c:pt idx="201">
                  <c:v>2.2317851992583604</c:v>
                </c:pt>
                <c:pt idx="202">
                  <c:v>2.2563103113381224</c:v>
                </c:pt>
                <c:pt idx="203">
                  <c:v>2.2563103113381224</c:v>
                </c:pt>
                <c:pt idx="204">
                  <c:v>2.2563103113381224</c:v>
                </c:pt>
                <c:pt idx="205">
                  <c:v>2.2930979794577659</c:v>
                </c:pt>
                <c:pt idx="206">
                  <c:v>2.3053605354976474</c:v>
                </c:pt>
                <c:pt idx="207">
                  <c:v>2.3053605354976474</c:v>
                </c:pt>
                <c:pt idx="208">
                  <c:v>2.3053605354976474</c:v>
                </c:pt>
                <c:pt idx="209">
                  <c:v>2.34214820361729</c:v>
                </c:pt>
                <c:pt idx="210">
                  <c:v>2.34214820361729</c:v>
                </c:pt>
                <c:pt idx="211">
                  <c:v>2.3544107596571715</c:v>
                </c:pt>
                <c:pt idx="212">
                  <c:v>2.3544107596571715</c:v>
                </c:pt>
                <c:pt idx="213">
                  <c:v>2.3911984277768146</c:v>
                </c:pt>
                <c:pt idx="214">
                  <c:v>2.366673315697053</c:v>
                </c:pt>
                <c:pt idx="215">
                  <c:v>2.403460983816696</c:v>
                </c:pt>
                <c:pt idx="216">
                  <c:v>2.4279860958964585</c:v>
                </c:pt>
                <c:pt idx="217">
                  <c:v>2.4157235398565771</c:v>
                </c:pt>
                <c:pt idx="218">
                  <c:v>2.4525112079762201</c:v>
                </c:pt>
                <c:pt idx="219">
                  <c:v>2.4647737640161012</c:v>
                </c:pt>
                <c:pt idx="220">
                  <c:v>2.4770363200559826</c:v>
                </c:pt>
                <c:pt idx="221">
                  <c:v>2.4892988760958636</c:v>
                </c:pt>
                <c:pt idx="222">
                  <c:v>2.4892988760958636</c:v>
                </c:pt>
                <c:pt idx="223">
                  <c:v>2.5138239881756257</c:v>
                </c:pt>
                <c:pt idx="224">
                  <c:v>2.5138239881756257</c:v>
                </c:pt>
                <c:pt idx="225">
                  <c:v>2.5506116562952688</c:v>
                </c:pt>
                <c:pt idx="226">
                  <c:v>2.5383491002553877</c:v>
                </c:pt>
                <c:pt idx="227">
                  <c:v>2.5506116562952688</c:v>
                </c:pt>
                <c:pt idx="228">
                  <c:v>2.5751367683750312</c:v>
                </c:pt>
                <c:pt idx="229">
                  <c:v>2.5751367683750312</c:v>
                </c:pt>
                <c:pt idx="230">
                  <c:v>2.5873993244149118</c:v>
                </c:pt>
                <c:pt idx="231">
                  <c:v>2.6241869925345553</c:v>
                </c:pt>
                <c:pt idx="232">
                  <c:v>2.5996618804547933</c:v>
                </c:pt>
                <c:pt idx="233">
                  <c:v>2.6487121046143174</c:v>
                </c:pt>
                <c:pt idx="234">
                  <c:v>2.6487121046143174</c:v>
                </c:pt>
                <c:pt idx="235">
                  <c:v>2.6609746606541993</c:v>
                </c:pt>
                <c:pt idx="236">
                  <c:v>2.6732372166940799</c:v>
                </c:pt>
                <c:pt idx="237">
                  <c:v>2.7345499968934854</c:v>
                </c:pt>
                <c:pt idx="238">
                  <c:v>2.6977623287738428</c:v>
                </c:pt>
                <c:pt idx="239">
                  <c:v>2.6977623287738428</c:v>
                </c:pt>
                <c:pt idx="240">
                  <c:v>2.7468125529333665</c:v>
                </c:pt>
                <c:pt idx="241">
                  <c:v>2.7345499968934854</c:v>
                </c:pt>
                <c:pt idx="242">
                  <c:v>2.7468125529333665</c:v>
                </c:pt>
                <c:pt idx="243">
                  <c:v>2.7836002210530104</c:v>
                </c:pt>
                <c:pt idx="244">
                  <c:v>2.7590751089732479</c:v>
                </c:pt>
                <c:pt idx="245">
                  <c:v>2.7836002210530104</c:v>
                </c:pt>
                <c:pt idx="246">
                  <c:v>2.8203878891726535</c:v>
                </c:pt>
                <c:pt idx="247">
                  <c:v>2.8571755572922966</c:v>
                </c:pt>
                <c:pt idx="248">
                  <c:v>2.8449130012524151</c:v>
                </c:pt>
                <c:pt idx="249">
                  <c:v>2.8203878891726535</c:v>
                </c:pt>
                <c:pt idx="250">
                  <c:v>2.8694381133321776</c:v>
                </c:pt>
                <c:pt idx="251">
                  <c:v>2.8694381133321776</c:v>
                </c:pt>
                <c:pt idx="252">
                  <c:v>2.8939632254119401</c:v>
                </c:pt>
                <c:pt idx="253">
                  <c:v>2.9307508935315831</c:v>
                </c:pt>
                <c:pt idx="254">
                  <c:v>2.9062257814518206</c:v>
                </c:pt>
                <c:pt idx="255">
                  <c:v>2.9184883374917026</c:v>
                </c:pt>
                <c:pt idx="256">
                  <c:v>2.9430134495714646</c:v>
                </c:pt>
                <c:pt idx="257">
                  <c:v>2.9552760056113452</c:v>
                </c:pt>
                <c:pt idx="258">
                  <c:v>2.9552760056113452</c:v>
                </c:pt>
                <c:pt idx="259">
                  <c:v>2.9798011176911072</c:v>
                </c:pt>
                <c:pt idx="260">
                  <c:v>2.9798011176911072</c:v>
                </c:pt>
                <c:pt idx="261">
                  <c:v>2.9920636737309887</c:v>
                </c:pt>
                <c:pt idx="262">
                  <c:v>3.0165887858107512</c:v>
                </c:pt>
                <c:pt idx="263">
                  <c:v>3.0043262297708706</c:v>
                </c:pt>
                <c:pt idx="264">
                  <c:v>3.0165887858107512</c:v>
                </c:pt>
                <c:pt idx="265">
                  <c:v>3.0411138978905128</c:v>
                </c:pt>
                <c:pt idx="266">
                  <c:v>3.0656390099702757</c:v>
                </c:pt>
                <c:pt idx="267">
                  <c:v>3.0656390099702757</c:v>
                </c:pt>
                <c:pt idx="268">
                  <c:v>3.1146892341297994</c:v>
                </c:pt>
                <c:pt idx="269">
                  <c:v>3.1269517901696804</c:v>
                </c:pt>
                <c:pt idx="270">
                  <c:v>3.1269517901696804</c:v>
                </c:pt>
                <c:pt idx="271">
                  <c:v>3.1269517901696804</c:v>
                </c:pt>
                <c:pt idx="272">
                  <c:v>3.1392143462095623</c:v>
                </c:pt>
                <c:pt idx="273">
                  <c:v>3.1637394582893239</c:v>
                </c:pt>
                <c:pt idx="274">
                  <c:v>3.1760020143292054</c:v>
                </c:pt>
                <c:pt idx="275">
                  <c:v>3.1760020143292054</c:v>
                </c:pt>
                <c:pt idx="276">
                  <c:v>3.2005271264089679</c:v>
                </c:pt>
                <c:pt idx="277">
                  <c:v>3.1760020143292054</c:v>
                </c:pt>
                <c:pt idx="278">
                  <c:v>3.2373147945286105</c:v>
                </c:pt>
                <c:pt idx="279">
                  <c:v>3.2373147945286105</c:v>
                </c:pt>
                <c:pt idx="280">
                  <c:v>3.249577350568492</c:v>
                </c:pt>
                <c:pt idx="281">
                  <c:v>3.249577350568492</c:v>
                </c:pt>
                <c:pt idx="282">
                  <c:v>3.2863650186881346</c:v>
                </c:pt>
                <c:pt idx="283">
                  <c:v>3.298627574728016</c:v>
                </c:pt>
                <c:pt idx="284">
                  <c:v>3.298627574728016</c:v>
                </c:pt>
                <c:pt idx="285">
                  <c:v>3.298627574728016</c:v>
                </c:pt>
                <c:pt idx="286">
                  <c:v>3.3599403549274212</c:v>
                </c:pt>
                <c:pt idx="287">
                  <c:v>3.3354152428476587</c:v>
                </c:pt>
                <c:pt idx="288">
                  <c:v>3.3599403549274212</c:v>
                </c:pt>
                <c:pt idx="289">
                  <c:v>3.3599403549274212</c:v>
                </c:pt>
                <c:pt idx="290">
                  <c:v>3.4089905790869461</c:v>
                </c:pt>
                <c:pt idx="291">
                  <c:v>3.3844654670071841</c:v>
                </c:pt>
                <c:pt idx="292">
                  <c:v>3.3967280230470642</c:v>
                </c:pt>
                <c:pt idx="293">
                  <c:v>3.4212531351268272</c:v>
                </c:pt>
                <c:pt idx="294">
                  <c:v>3.4580408032464698</c:v>
                </c:pt>
                <c:pt idx="295">
                  <c:v>3.4580408032464698</c:v>
                </c:pt>
                <c:pt idx="296">
                  <c:v>3.4457782472065897</c:v>
                </c:pt>
                <c:pt idx="297">
                  <c:v>3.4948284713661137</c:v>
                </c:pt>
                <c:pt idx="298">
                  <c:v>3.4948284713661137</c:v>
                </c:pt>
                <c:pt idx="299">
                  <c:v>3.5070910274059948</c:v>
                </c:pt>
                <c:pt idx="300">
                  <c:v>3.5316161394857573</c:v>
                </c:pt>
                <c:pt idx="301">
                  <c:v>3.5193535834458762</c:v>
                </c:pt>
                <c:pt idx="302">
                  <c:v>3.5193535834458762</c:v>
                </c:pt>
                <c:pt idx="303">
                  <c:v>3.5561412515655202</c:v>
                </c:pt>
                <c:pt idx="304">
                  <c:v>3.5684038076054003</c:v>
                </c:pt>
                <c:pt idx="305">
                  <c:v>3.5806663636452813</c:v>
                </c:pt>
                <c:pt idx="306">
                  <c:v>3.5684038076054003</c:v>
                </c:pt>
                <c:pt idx="307">
                  <c:v>3.5929289196851633</c:v>
                </c:pt>
                <c:pt idx="308">
                  <c:v>3.6297165878048059</c:v>
                </c:pt>
                <c:pt idx="309">
                  <c:v>3.6297165878048059</c:v>
                </c:pt>
                <c:pt idx="310">
                  <c:v>3.6542416998845688</c:v>
                </c:pt>
                <c:pt idx="311">
                  <c:v>3.6787668119643304</c:v>
                </c:pt>
                <c:pt idx="312">
                  <c:v>3.6542416998845688</c:v>
                </c:pt>
                <c:pt idx="313">
                  <c:v>3.6910293680042114</c:v>
                </c:pt>
                <c:pt idx="314">
                  <c:v>3.7278170361238554</c:v>
                </c:pt>
                <c:pt idx="315">
                  <c:v>3.7032919240440925</c:v>
                </c:pt>
                <c:pt idx="316">
                  <c:v>3.7278170361238554</c:v>
                </c:pt>
                <c:pt idx="317">
                  <c:v>3.7278170361238554</c:v>
                </c:pt>
                <c:pt idx="318">
                  <c:v>3.764604704243498</c:v>
                </c:pt>
                <c:pt idx="319">
                  <c:v>3.752342148203617</c:v>
                </c:pt>
                <c:pt idx="320">
                  <c:v>3.740079592163736</c:v>
                </c:pt>
                <c:pt idx="321">
                  <c:v>3.7891298163232601</c:v>
                </c:pt>
                <c:pt idx="322">
                  <c:v>3.8013923723631415</c:v>
                </c:pt>
                <c:pt idx="323">
                  <c:v>3.8381800404827846</c:v>
                </c:pt>
                <c:pt idx="324">
                  <c:v>3.8259174844429036</c:v>
                </c:pt>
                <c:pt idx="325">
                  <c:v>3.8259174844429036</c:v>
                </c:pt>
                <c:pt idx="326">
                  <c:v>3.8872302646423091</c:v>
                </c:pt>
                <c:pt idx="327">
                  <c:v>3.8627051525625471</c:v>
                </c:pt>
                <c:pt idx="328">
                  <c:v>3.8749677086024281</c:v>
                </c:pt>
                <c:pt idx="329">
                  <c:v>0.7970661425922716</c:v>
                </c:pt>
                <c:pt idx="330">
                  <c:v>0</c:v>
                </c:pt>
                <c:pt idx="333">
                  <c:v>3.8872302646423091</c:v>
                </c:pt>
                <c:pt idx="335">
                  <c:v>2.3323381587853853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4A-4247-87FD-835CD3A1B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922480"/>
        <c:axId val="487922872"/>
      </c:scatterChart>
      <c:valAx>
        <c:axId val="48792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922872"/>
        <c:crosses val="autoZero"/>
        <c:crossBetween val="midCat"/>
      </c:valAx>
      <c:valAx>
        <c:axId val="4879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922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404" cy="606913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403860</xdr:colOff>
      <xdr:row>13</xdr:row>
      <xdr:rowOff>60960</xdr:rowOff>
    </xdr:from>
    <xdr:to>
      <xdr:col>24</xdr:col>
      <xdr:colOff>99060</xdr:colOff>
      <xdr:row>28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541020</xdr:colOff>
      <xdr:row>25</xdr:row>
      <xdr:rowOff>83820</xdr:rowOff>
    </xdr:from>
    <xdr:to>
      <xdr:col>23</xdr:col>
      <xdr:colOff>236220</xdr:colOff>
      <xdr:row>40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464820</xdr:colOff>
      <xdr:row>18</xdr:row>
      <xdr:rowOff>15240</xdr:rowOff>
    </xdr:from>
    <xdr:to>
      <xdr:col>23</xdr:col>
      <xdr:colOff>160020</xdr:colOff>
      <xdr:row>33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419100</xdr:colOff>
      <xdr:row>17</xdr:row>
      <xdr:rowOff>45720</xdr:rowOff>
    </xdr:from>
    <xdr:to>
      <xdr:col>22</xdr:col>
      <xdr:colOff>114300</xdr:colOff>
      <xdr:row>32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312420</xdr:colOff>
      <xdr:row>9</xdr:row>
      <xdr:rowOff>175260</xdr:rowOff>
    </xdr:from>
    <xdr:to>
      <xdr:col>23</xdr:col>
      <xdr:colOff>7620</xdr:colOff>
      <xdr:row>24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377190</xdr:colOff>
      <xdr:row>9</xdr:row>
      <xdr:rowOff>77470</xdr:rowOff>
    </xdr:from>
    <xdr:to>
      <xdr:col>21</xdr:col>
      <xdr:colOff>72390</xdr:colOff>
      <xdr:row>24</xdr:row>
      <xdr:rowOff>77470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518160</xdr:colOff>
      <xdr:row>15</xdr:row>
      <xdr:rowOff>91440</xdr:rowOff>
    </xdr:from>
    <xdr:to>
      <xdr:col>21</xdr:col>
      <xdr:colOff>213360</xdr:colOff>
      <xdr:row>30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121920</xdr:colOff>
      <xdr:row>11</xdr:row>
      <xdr:rowOff>53340</xdr:rowOff>
    </xdr:from>
    <xdr:to>
      <xdr:col>20</xdr:col>
      <xdr:colOff>426720</xdr:colOff>
      <xdr:row>26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464820</xdr:colOff>
      <xdr:row>11</xdr:row>
      <xdr:rowOff>137160</xdr:rowOff>
    </xdr:from>
    <xdr:to>
      <xdr:col>25</xdr:col>
      <xdr:colOff>160020</xdr:colOff>
      <xdr:row>26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495300</xdr:colOff>
      <xdr:row>13</xdr:row>
      <xdr:rowOff>121920</xdr:rowOff>
    </xdr:from>
    <xdr:to>
      <xdr:col>24</xdr:col>
      <xdr:colOff>190500</xdr:colOff>
      <xdr:row>28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182880</xdr:colOff>
      <xdr:row>10</xdr:row>
      <xdr:rowOff>38100</xdr:rowOff>
    </xdr:from>
    <xdr:to>
      <xdr:col>22</xdr:col>
      <xdr:colOff>487680</xdr:colOff>
      <xdr:row>25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365760</xdr:colOff>
      <xdr:row>11</xdr:row>
      <xdr:rowOff>53340</xdr:rowOff>
    </xdr:from>
    <xdr:to>
      <xdr:col>23</xdr:col>
      <xdr:colOff>60960</xdr:colOff>
      <xdr:row>26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29392-5A9F-4849-BCF8-CA9232B63B2C}">
  <dimension ref="A2:O13"/>
  <sheetViews>
    <sheetView workbookViewId="0">
      <selection activeCell="A13" sqref="A13"/>
    </sheetView>
  </sheetViews>
  <sheetFormatPr baseColWidth="10" defaultColWidth="8.83203125" defaultRowHeight="15" x14ac:dyDescent="0.2"/>
  <cols>
    <col min="1" max="1" width="10.1640625" customWidth="1"/>
  </cols>
  <sheetData>
    <row r="2" spans="1:15" x14ac:dyDescent="0.2">
      <c r="B2" t="s">
        <v>42</v>
      </c>
      <c r="C2" t="s">
        <v>43</v>
      </c>
      <c r="E2" t="s">
        <v>44</v>
      </c>
      <c r="G2" t="s">
        <v>45</v>
      </c>
      <c r="I2" t="s">
        <v>46</v>
      </c>
    </row>
    <row r="3" spans="1:15" x14ac:dyDescent="0.2">
      <c r="A3" t="s">
        <v>50</v>
      </c>
      <c r="B3" t="s">
        <v>47</v>
      </c>
      <c r="C3">
        <v>4.1416651151833177</v>
      </c>
      <c r="D3">
        <v>0.69550861747568049</v>
      </c>
      <c r="E3">
        <v>4.1416651151833177</v>
      </c>
      <c r="F3">
        <v>0.69550861747568049</v>
      </c>
      <c r="G3">
        <v>3.9552086754248461</v>
      </c>
      <c r="H3">
        <v>0.48190486346693567</v>
      </c>
      <c r="I3">
        <v>2.2667169750361506E-2</v>
      </c>
      <c r="J3">
        <v>7.4519101834328565E-3</v>
      </c>
      <c r="L3">
        <f>(C3-$C$3)*100/$C$3</f>
        <v>0</v>
      </c>
      <c r="M3">
        <f>(E3-$E$3)*100/$E$3</f>
        <v>0</v>
      </c>
      <c r="N3">
        <f>(G3-$G$3)*100/$G$3</f>
        <v>0</v>
      </c>
      <c r="O3">
        <f>(I3-$I$3)*100/$I$3</f>
        <v>0</v>
      </c>
    </row>
    <row r="4" spans="1:15" x14ac:dyDescent="0.2">
      <c r="A4" t="s">
        <v>51</v>
      </c>
      <c r="B4" t="s">
        <v>48</v>
      </c>
      <c r="C4">
        <v>3.9848121411100297</v>
      </c>
      <c r="D4">
        <v>0.64967610468983938</v>
      </c>
      <c r="E4">
        <v>3.349079029349967</v>
      </c>
      <c r="F4">
        <v>0.68941388123822189</v>
      </c>
      <c r="G4">
        <v>3.2275287812162916</v>
      </c>
      <c r="H4">
        <v>0.49349982600813347</v>
      </c>
      <c r="I4">
        <v>0.66154798614771981</v>
      </c>
      <c r="J4">
        <v>0.35450084938304299</v>
      </c>
      <c r="L4">
        <f t="shared" ref="L4:L5" si="0">(C4-$C$3)*100/$C$3</f>
        <v>-3.7871959637264254</v>
      </c>
      <c r="M4">
        <f t="shared" ref="M4:M5" si="1">(E4-$E$3)*100/$E$3</f>
        <v>-19.136894553056333</v>
      </c>
      <c r="N4">
        <f t="shared" ref="N4:N5" si="2">(G4-$G$3)*100/$G$3</f>
        <v>-18.398015223062568</v>
      </c>
      <c r="O4">
        <f t="shared" ref="O4:O5" si="3">(I4-$I$3)*100/$I$3</f>
        <v>2818.5292801593332</v>
      </c>
    </row>
    <row r="5" spans="1:15" x14ac:dyDescent="0.2">
      <c r="A5" t="s">
        <v>52</v>
      </c>
      <c r="B5" t="s">
        <v>49</v>
      </c>
      <c r="C5">
        <v>4.0534785738099384</v>
      </c>
      <c r="D5">
        <v>0.64319870984098348</v>
      </c>
      <c r="E5">
        <v>2.2426208961024918</v>
      </c>
      <c r="F5">
        <v>0.35812708417017386</v>
      </c>
      <c r="G5">
        <v>3.0142824960489212</v>
      </c>
      <c r="H5">
        <v>0.538263746438567</v>
      </c>
      <c r="I5">
        <v>0.93897713213143363</v>
      </c>
      <c r="J5">
        <v>0.14444597152301197</v>
      </c>
      <c r="L5">
        <f t="shared" si="0"/>
        <v>-2.1292533056351668</v>
      </c>
      <c r="M5">
        <f t="shared" si="1"/>
        <v>-45.852191480159561</v>
      </c>
      <c r="N5">
        <f t="shared" si="2"/>
        <v>-23.789545801268147</v>
      </c>
      <c r="O5">
        <f t="shared" si="3"/>
        <v>4042.4542299395735</v>
      </c>
    </row>
    <row r="9" spans="1:15" x14ac:dyDescent="0.2">
      <c r="A9" t="s">
        <v>53</v>
      </c>
    </row>
    <row r="10" spans="1:15" x14ac:dyDescent="0.2">
      <c r="A10" t="s">
        <v>54</v>
      </c>
    </row>
    <row r="11" spans="1:15" x14ac:dyDescent="0.2">
      <c r="A11" t="s">
        <v>55</v>
      </c>
    </row>
    <row r="12" spans="1:15" x14ac:dyDescent="0.2">
      <c r="A12" t="s">
        <v>56</v>
      </c>
    </row>
    <row r="13" spans="1:15" x14ac:dyDescent="0.2">
      <c r="A13" t="s">
        <v>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52"/>
  <sheetViews>
    <sheetView topLeftCell="A322" workbookViewId="0">
      <selection activeCell="G342" sqref="G342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8</v>
      </c>
      <c r="B4" t="s">
        <v>28</v>
      </c>
      <c r="C4">
        <v>3.2800000000000003E-2</v>
      </c>
      <c r="D4">
        <v>4.0172999999999996</v>
      </c>
      <c r="E4">
        <v>100</v>
      </c>
      <c r="F4">
        <v>5.53</v>
      </c>
      <c r="G4">
        <v>40</v>
      </c>
      <c r="K4">
        <f>F4/1000*G4/1000</f>
        <v>2.2120000000000001E-4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5.53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4.9499999999999992E-7</v>
      </c>
      <c r="L9">
        <f>K340/K4</f>
        <v>18.321564195298368</v>
      </c>
      <c r="M9">
        <f>L9/1000</f>
        <v>1.832156419529837E-2</v>
      </c>
      <c r="N9">
        <f>SLOPE(C9:C218,B9:B218)</f>
        <v>0.11046655697285954</v>
      </c>
      <c r="O9">
        <f>N9*1000</f>
        <v>110.46655697285954</v>
      </c>
      <c r="P9">
        <f>(E4^3*O9)/(4*G4*F4^3)</f>
        <v>4082.5869361434848</v>
      </c>
      <c r="Q9">
        <f>P9/1000</f>
        <v>4.0825869361434846</v>
      </c>
    </row>
    <row r="10" spans="1:17" x14ac:dyDescent="0.2">
      <c r="A10">
        <v>0.1</v>
      </c>
      <c r="B10">
        <v>3.3E-3</v>
      </c>
      <c r="C10">
        <v>2.9999999999999997E-4</v>
      </c>
      <c r="D10">
        <v>100</v>
      </c>
      <c r="E10">
        <v>5.53</v>
      </c>
      <c r="F10">
        <v>40</v>
      </c>
      <c r="G10">
        <f t="shared" si="0"/>
        <v>3.6787668119643305E-2</v>
      </c>
      <c r="H10">
        <f t="shared" si="1"/>
        <v>1.0949399999999999E-5</v>
      </c>
      <c r="K10">
        <f t="shared" ref="K10:K73" si="2">(C11+C10)/2*(B11-B10)</f>
        <v>-2.0999999999999995E-7</v>
      </c>
    </row>
    <row r="11" spans="1:17" x14ac:dyDescent="0.2">
      <c r="A11">
        <v>0.2</v>
      </c>
      <c r="B11">
        <v>2.7000000000000001E-3</v>
      </c>
      <c r="C11">
        <v>4.0000000000000002E-4</v>
      </c>
      <c r="D11">
        <v>100</v>
      </c>
      <c r="E11">
        <v>5.53</v>
      </c>
      <c r="F11">
        <v>40</v>
      </c>
      <c r="G11">
        <f t="shared" si="0"/>
        <v>4.9050224159524411E-2</v>
      </c>
      <c r="H11">
        <f t="shared" si="1"/>
        <v>8.9585999999999992E-6</v>
      </c>
      <c r="K11">
        <f t="shared" si="2"/>
        <v>-9.0000000000000038E-8</v>
      </c>
    </row>
    <row r="12" spans="1:17" x14ac:dyDescent="0.2">
      <c r="A12">
        <v>0.3</v>
      </c>
      <c r="B12">
        <v>2.5000000000000001E-3</v>
      </c>
      <c r="C12">
        <v>5.0000000000000001E-4</v>
      </c>
      <c r="D12">
        <v>100</v>
      </c>
      <c r="E12">
        <v>5.53</v>
      </c>
      <c r="F12">
        <v>40</v>
      </c>
      <c r="G12">
        <f t="shared" si="0"/>
        <v>6.1312780199405503E-2</v>
      </c>
      <c r="H12">
        <f t="shared" si="1"/>
        <v>8.2949999999999994E-6</v>
      </c>
      <c r="K12">
        <f t="shared" si="2"/>
        <v>0</v>
      </c>
    </row>
    <row r="13" spans="1:17" x14ac:dyDescent="0.2">
      <c r="A13">
        <v>0.4</v>
      </c>
      <c r="B13">
        <v>2.5000000000000001E-3</v>
      </c>
      <c r="C13">
        <v>2.9999999999999997E-4</v>
      </c>
      <c r="D13">
        <v>100</v>
      </c>
      <c r="E13">
        <v>5.53</v>
      </c>
      <c r="F13">
        <v>40</v>
      </c>
      <c r="G13">
        <f t="shared" si="0"/>
        <v>3.6787668119643305E-2</v>
      </c>
      <c r="H13">
        <f t="shared" si="1"/>
        <v>8.2949999999999994E-6</v>
      </c>
      <c r="K13">
        <f t="shared" si="2"/>
        <v>0</v>
      </c>
    </row>
    <row r="14" spans="1:17" x14ac:dyDescent="0.2">
      <c r="A14">
        <v>0.5</v>
      </c>
      <c r="B14">
        <v>2.5000000000000001E-3</v>
      </c>
      <c r="C14">
        <v>2.9999999999999997E-4</v>
      </c>
      <c r="D14">
        <v>100</v>
      </c>
      <c r="E14">
        <v>5.53</v>
      </c>
      <c r="F14">
        <v>40</v>
      </c>
      <c r="G14">
        <f t="shared" si="0"/>
        <v>3.6787668119643305E-2</v>
      </c>
      <c r="H14">
        <f t="shared" si="1"/>
        <v>8.2949999999999994E-6</v>
      </c>
      <c r="K14">
        <f t="shared" si="2"/>
        <v>2.0999999999999995E-7</v>
      </c>
    </row>
    <row r="15" spans="1:17" x14ac:dyDescent="0.2">
      <c r="A15">
        <v>0.6</v>
      </c>
      <c r="B15">
        <v>3.0999999999999999E-3</v>
      </c>
      <c r="C15">
        <v>4.0000000000000002E-4</v>
      </c>
      <c r="D15">
        <v>100</v>
      </c>
      <c r="E15">
        <v>5.53</v>
      </c>
      <c r="F15">
        <v>40</v>
      </c>
      <c r="G15">
        <f t="shared" si="0"/>
        <v>4.9050224159524411E-2</v>
      </c>
      <c r="H15">
        <f t="shared" si="1"/>
        <v>1.0285799999999999E-5</v>
      </c>
      <c r="K15">
        <f t="shared" si="2"/>
        <v>5.2000000000000021E-7</v>
      </c>
    </row>
    <row r="16" spans="1:17" x14ac:dyDescent="0.2">
      <c r="A16">
        <v>0.7</v>
      </c>
      <c r="B16">
        <v>4.4000000000000003E-3</v>
      </c>
      <c r="C16">
        <v>4.0000000000000002E-4</v>
      </c>
      <c r="D16">
        <v>100</v>
      </c>
      <c r="E16">
        <v>5.53</v>
      </c>
      <c r="F16">
        <v>40</v>
      </c>
      <c r="G16">
        <f t="shared" si="0"/>
        <v>4.9050224159524411E-2</v>
      </c>
      <c r="H16">
        <f t="shared" si="1"/>
        <v>1.4599200000000001E-5</v>
      </c>
      <c r="K16">
        <f t="shared" si="2"/>
        <v>8.2499999999999983E-7</v>
      </c>
    </row>
    <row r="17" spans="1:11" x14ac:dyDescent="0.2">
      <c r="A17">
        <v>0.8</v>
      </c>
      <c r="B17">
        <v>5.8999999999999999E-3</v>
      </c>
      <c r="C17">
        <v>6.9999999999999999E-4</v>
      </c>
      <c r="D17">
        <v>100</v>
      </c>
      <c r="E17">
        <v>5.53</v>
      </c>
      <c r="F17">
        <v>40</v>
      </c>
      <c r="G17">
        <f t="shared" si="0"/>
        <v>8.5837892279167702E-2</v>
      </c>
      <c r="H17">
        <f t="shared" si="1"/>
        <v>1.9576200000000001E-5</v>
      </c>
      <c r="K17">
        <f t="shared" si="2"/>
        <v>6.2999999999999979E-7</v>
      </c>
    </row>
    <row r="18" spans="1:11" x14ac:dyDescent="0.2">
      <c r="A18">
        <v>0.9</v>
      </c>
      <c r="B18">
        <v>6.7999999999999996E-3</v>
      </c>
      <c r="C18">
        <v>6.9999999999999999E-4</v>
      </c>
      <c r="D18">
        <v>100</v>
      </c>
      <c r="E18">
        <v>5.53</v>
      </c>
      <c r="F18">
        <v>40</v>
      </c>
      <c r="G18">
        <f t="shared" si="0"/>
        <v>8.5837892279167702E-2</v>
      </c>
      <c r="H18">
        <f t="shared" si="1"/>
        <v>2.2562399999999999E-5</v>
      </c>
      <c r="K18">
        <f t="shared" si="2"/>
        <v>7.9999999999999996E-7</v>
      </c>
    </row>
    <row r="19" spans="1:11" x14ac:dyDescent="0.2">
      <c r="A19">
        <v>1</v>
      </c>
      <c r="B19">
        <v>7.7999999999999996E-3</v>
      </c>
      <c r="C19">
        <v>8.9999999999999998E-4</v>
      </c>
      <c r="D19">
        <v>100</v>
      </c>
      <c r="E19">
        <v>5.53</v>
      </c>
      <c r="F19">
        <v>40</v>
      </c>
      <c r="G19">
        <f t="shared" si="0"/>
        <v>0.11036300435892991</v>
      </c>
      <c r="H19">
        <f t="shared" si="1"/>
        <v>2.5880399999999997E-5</v>
      </c>
      <c r="K19">
        <f t="shared" si="2"/>
        <v>7.2000000000000031E-7</v>
      </c>
    </row>
    <row r="20" spans="1:11" x14ac:dyDescent="0.2">
      <c r="A20">
        <v>1.1000000000000001</v>
      </c>
      <c r="B20">
        <v>8.6E-3</v>
      </c>
      <c r="C20">
        <v>8.9999999999999998E-4</v>
      </c>
      <c r="D20">
        <v>100</v>
      </c>
      <c r="E20">
        <v>5.53</v>
      </c>
      <c r="F20">
        <v>40</v>
      </c>
      <c r="G20">
        <f t="shared" si="0"/>
        <v>0.11036300435892991</v>
      </c>
      <c r="H20">
        <f t="shared" si="1"/>
        <v>2.85348E-5</v>
      </c>
      <c r="K20">
        <f t="shared" si="2"/>
        <v>6.2999999999999926E-7</v>
      </c>
    </row>
    <row r="21" spans="1:11" x14ac:dyDescent="0.2">
      <c r="A21">
        <v>1.2</v>
      </c>
      <c r="B21">
        <v>9.2999999999999992E-3</v>
      </c>
      <c r="C21">
        <v>8.9999999999999998E-4</v>
      </c>
      <c r="D21">
        <v>100</v>
      </c>
      <c r="E21">
        <v>5.53</v>
      </c>
      <c r="F21">
        <v>40</v>
      </c>
      <c r="G21">
        <f t="shared" si="0"/>
        <v>0.11036300435892991</v>
      </c>
      <c r="H21">
        <f t="shared" si="1"/>
        <v>3.08574E-5</v>
      </c>
      <c r="K21">
        <f t="shared" si="2"/>
        <v>8.1000000000000135E-7</v>
      </c>
    </row>
    <row r="22" spans="1:11" x14ac:dyDescent="0.2">
      <c r="A22">
        <v>1.3</v>
      </c>
      <c r="B22">
        <v>1.0200000000000001E-2</v>
      </c>
      <c r="C22">
        <v>8.9999999999999998E-4</v>
      </c>
      <c r="D22">
        <v>100</v>
      </c>
      <c r="E22">
        <v>5.53</v>
      </c>
      <c r="F22">
        <v>40</v>
      </c>
      <c r="G22">
        <f t="shared" si="0"/>
        <v>0.11036300435892991</v>
      </c>
      <c r="H22">
        <f t="shared" si="1"/>
        <v>3.3843600000000002E-5</v>
      </c>
      <c r="K22">
        <f t="shared" si="2"/>
        <v>1.0449999999999987E-6</v>
      </c>
    </row>
    <row r="23" spans="1:11" x14ac:dyDescent="0.2">
      <c r="A23">
        <v>1.4</v>
      </c>
      <c r="B23">
        <v>1.1299999999999999E-2</v>
      </c>
      <c r="C23">
        <v>1E-3</v>
      </c>
      <c r="D23">
        <v>100</v>
      </c>
      <c r="E23">
        <v>5.53</v>
      </c>
      <c r="F23">
        <v>40</v>
      </c>
      <c r="G23">
        <f t="shared" si="0"/>
        <v>0.12262556039881101</v>
      </c>
      <c r="H23">
        <f t="shared" si="1"/>
        <v>3.7493399999999996E-5</v>
      </c>
      <c r="K23">
        <f t="shared" si="2"/>
        <v>6.0000000000000156E-7</v>
      </c>
    </row>
    <row r="24" spans="1:11" x14ac:dyDescent="0.2">
      <c r="A24">
        <v>1.5</v>
      </c>
      <c r="B24">
        <v>1.1900000000000001E-2</v>
      </c>
      <c r="C24">
        <v>1E-3</v>
      </c>
      <c r="D24">
        <v>100</v>
      </c>
      <c r="E24">
        <v>5.53</v>
      </c>
      <c r="F24">
        <v>40</v>
      </c>
      <c r="G24">
        <f t="shared" si="0"/>
        <v>0.12262556039881101</v>
      </c>
      <c r="H24">
        <f t="shared" si="1"/>
        <v>3.9484200000000004E-5</v>
      </c>
      <c r="K24">
        <f t="shared" si="2"/>
        <v>7.6999999999999909E-7</v>
      </c>
    </row>
    <row r="25" spans="1:11" x14ac:dyDescent="0.2">
      <c r="A25">
        <v>1.6</v>
      </c>
      <c r="B25">
        <v>1.26E-2</v>
      </c>
      <c r="C25">
        <v>1.1999999999999999E-3</v>
      </c>
      <c r="D25">
        <v>100</v>
      </c>
      <c r="E25">
        <v>5.53</v>
      </c>
      <c r="F25">
        <v>40</v>
      </c>
      <c r="G25">
        <f t="shared" si="0"/>
        <v>0.14715067247857322</v>
      </c>
      <c r="H25">
        <f t="shared" si="1"/>
        <v>4.1806800000000001E-5</v>
      </c>
      <c r="K25">
        <f t="shared" si="2"/>
        <v>1.1499999999999989E-6</v>
      </c>
    </row>
    <row r="26" spans="1:11" x14ac:dyDescent="0.2">
      <c r="A26">
        <v>1.7</v>
      </c>
      <c r="B26">
        <v>1.3599999999999999E-2</v>
      </c>
      <c r="C26">
        <v>1.1000000000000001E-3</v>
      </c>
      <c r="D26">
        <v>100</v>
      </c>
      <c r="E26">
        <v>5.53</v>
      </c>
      <c r="F26">
        <v>40</v>
      </c>
      <c r="G26">
        <f t="shared" si="0"/>
        <v>0.13488811643869211</v>
      </c>
      <c r="H26">
        <f t="shared" si="1"/>
        <v>4.5124799999999999E-5</v>
      </c>
      <c r="K26">
        <f t="shared" si="2"/>
        <v>1.1250000000000019E-6</v>
      </c>
    </row>
    <row r="27" spans="1:11" x14ac:dyDescent="0.2">
      <c r="A27">
        <v>1.8</v>
      </c>
      <c r="B27">
        <v>1.4500000000000001E-2</v>
      </c>
      <c r="C27">
        <v>1.4E-3</v>
      </c>
      <c r="D27">
        <v>100</v>
      </c>
      <c r="E27">
        <v>5.53</v>
      </c>
      <c r="F27">
        <v>40</v>
      </c>
      <c r="G27">
        <f t="shared" si="0"/>
        <v>0.1716757845583354</v>
      </c>
      <c r="H27">
        <f t="shared" si="1"/>
        <v>4.8111000000000001E-5</v>
      </c>
      <c r="K27">
        <f t="shared" si="2"/>
        <v>8.3999999999999979E-7</v>
      </c>
    </row>
    <row r="28" spans="1:11" x14ac:dyDescent="0.2">
      <c r="A28">
        <v>1.9</v>
      </c>
      <c r="B28">
        <v>1.5100000000000001E-2</v>
      </c>
      <c r="C28">
        <v>1.4E-3</v>
      </c>
      <c r="D28">
        <v>100</v>
      </c>
      <c r="E28">
        <v>5.53</v>
      </c>
      <c r="F28">
        <v>40</v>
      </c>
      <c r="G28">
        <f t="shared" si="0"/>
        <v>0.1716757845583354</v>
      </c>
      <c r="H28">
        <f t="shared" si="1"/>
        <v>5.0101800000000009E-5</v>
      </c>
      <c r="K28">
        <f t="shared" si="2"/>
        <v>1.0150000000000013E-6</v>
      </c>
    </row>
    <row r="29" spans="1:11" x14ac:dyDescent="0.2">
      <c r="A29">
        <v>2</v>
      </c>
      <c r="B29">
        <v>1.5800000000000002E-2</v>
      </c>
      <c r="C29">
        <v>1.5E-3</v>
      </c>
      <c r="D29">
        <v>100</v>
      </c>
      <c r="E29">
        <v>5.53</v>
      </c>
      <c r="F29">
        <v>40</v>
      </c>
      <c r="G29">
        <f t="shared" si="0"/>
        <v>0.18393834059821654</v>
      </c>
      <c r="H29">
        <f t="shared" si="1"/>
        <v>5.2424400000000006E-5</v>
      </c>
      <c r="K29">
        <f t="shared" si="2"/>
        <v>1.8599999999999998E-6</v>
      </c>
    </row>
    <row r="30" spans="1:11" x14ac:dyDescent="0.2">
      <c r="A30">
        <v>2.1</v>
      </c>
      <c r="B30">
        <v>1.7000000000000001E-2</v>
      </c>
      <c r="C30">
        <v>1.6000000000000001E-3</v>
      </c>
      <c r="D30">
        <v>100</v>
      </c>
      <c r="E30">
        <v>5.53</v>
      </c>
      <c r="F30">
        <v>40</v>
      </c>
      <c r="G30">
        <f t="shared" si="0"/>
        <v>0.19620089663809764</v>
      </c>
      <c r="H30">
        <f t="shared" si="1"/>
        <v>5.6406000000000008E-5</v>
      </c>
      <c r="K30">
        <f t="shared" si="2"/>
        <v>1.199999999999998E-6</v>
      </c>
    </row>
    <row r="31" spans="1:11" x14ac:dyDescent="0.2">
      <c r="A31">
        <v>2.2000000000000002</v>
      </c>
      <c r="B31">
        <v>1.78E-2</v>
      </c>
      <c r="C31">
        <v>1.4E-3</v>
      </c>
      <c r="D31">
        <v>100</v>
      </c>
      <c r="E31">
        <v>5.53</v>
      </c>
      <c r="F31">
        <v>40</v>
      </c>
      <c r="G31">
        <f t="shared" si="0"/>
        <v>0.1716757845583354</v>
      </c>
      <c r="H31">
        <f t="shared" si="1"/>
        <v>5.9060400000000001E-5</v>
      </c>
      <c r="K31">
        <f t="shared" si="2"/>
        <v>1.1549999999999987E-6</v>
      </c>
    </row>
    <row r="32" spans="1:11" x14ac:dyDescent="0.2">
      <c r="A32">
        <v>2.2999999999999998</v>
      </c>
      <c r="B32">
        <v>1.8499999999999999E-2</v>
      </c>
      <c r="C32">
        <v>1.9E-3</v>
      </c>
      <c r="D32">
        <v>100</v>
      </c>
      <c r="E32">
        <v>5.53</v>
      </c>
      <c r="F32">
        <v>40</v>
      </c>
      <c r="G32">
        <f t="shared" si="0"/>
        <v>0.23298856475774096</v>
      </c>
      <c r="H32">
        <f t="shared" si="1"/>
        <v>6.1383000000000005E-5</v>
      </c>
      <c r="K32">
        <f t="shared" si="2"/>
        <v>1.8500000000000018E-6</v>
      </c>
    </row>
    <row r="33" spans="1:11" x14ac:dyDescent="0.2">
      <c r="A33">
        <v>2.4</v>
      </c>
      <c r="B33">
        <v>1.95E-2</v>
      </c>
      <c r="C33">
        <v>1.8E-3</v>
      </c>
      <c r="D33">
        <v>100</v>
      </c>
      <c r="E33">
        <v>5.53</v>
      </c>
      <c r="F33">
        <v>40</v>
      </c>
      <c r="G33">
        <f t="shared" si="0"/>
        <v>0.22072600871785983</v>
      </c>
      <c r="H33">
        <f t="shared" si="1"/>
        <v>6.4701000000000003E-5</v>
      </c>
      <c r="K33">
        <f t="shared" si="2"/>
        <v>1.3999999999999974E-6</v>
      </c>
    </row>
    <row r="34" spans="1:11" x14ac:dyDescent="0.2">
      <c r="A34">
        <v>2.5</v>
      </c>
      <c r="B34">
        <v>2.0299999999999999E-2</v>
      </c>
      <c r="C34">
        <v>1.6999999999999999E-3</v>
      </c>
      <c r="D34">
        <v>100</v>
      </c>
      <c r="E34">
        <v>5.53</v>
      </c>
      <c r="F34">
        <v>40</v>
      </c>
      <c r="G34">
        <f t="shared" si="0"/>
        <v>0.20846345267797867</v>
      </c>
      <c r="H34">
        <f t="shared" si="1"/>
        <v>6.7355399999999996E-5</v>
      </c>
      <c r="K34">
        <f t="shared" si="2"/>
        <v>1.2250000000000046E-6</v>
      </c>
    </row>
    <row r="35" spans="1:11" x14ac:dyDescent="0.2">
      <c r="A35">
        <v>2.6</v>
      </c>
      <c r="B35">
        <v>2.1000000000000001E-2</v>
      </c>
      <c r="C35">
        <v>1.8E-3</v>
      </c>
      <c r="D35">
        <v>100</v>
      </c>
      <c r="E35">
        <v>5.53</v>
      </c>
      <c r="F35">
        <v>40</v>
      </c>
      <c r="G35">
        <f t="shared" si="0"/>
        <v>0.22072600871785983</v>
      </c>
      <c r="H35">
        <f t="shared" si="1"/>
        <v>6.9678000000000006E-5</v>
      </c>
      <c r="K35">
        <f t="shared" si="2"/>
        <v>1.4799999999999975E-6</v>
      </c>
    </row>
    <row r="36" spans="1:11" x14ac:dyDescent="0.2">
      <c r="A36">
        <v>2.7</v>
      </c>
      <c r="B36">
        <v>2.18E-2</v>
      </c>
      <c r="C36">
        <v>1.9E-3</v>
      </c>
      <c r="D36">
        <v>100</v>
      </c>
      <c r="E36">
        <v>5.53</v>
      </c>
      <c r="F36">
        <v>40</v>
      </c>
      <c r="G36">
        <f t="shared" si="0"/>
        <v>0.23298856475774096</v>
      </c>
      <c r="H36">
        <f t="shared" si="1"/>
        <v>7.2332400000000012E-5</v>
      </c>
      <c r="K36">
        <f t="shared" si="2"/>
        <v>1.8000000000000016E-6</v>
      </c>
    </row>
    <row r="37" spans="1:11" x14ac:dyDescent="0.2">
      <c r="A37">
        <v>2.8</v>
      </c>
      <c r="B37">
        <v>2.2800000000000001E-2</v>
      </c>
      <c r="C37">
        <v>1.6999999999999999E-3</v>
      </c>
      <c r="D37">
        <v>100</v>
      </c>
      <c r="E37">
        <v>5.53</v>
      </c>
      <c r="F37">
        <v>40</v>
      </c>
      <c r="G37">
        <f t="shared" si="0"/>
        <v>0.20846345267797867</v>
      </c>
      <c r="H37">
        <f t="shared" si="1"/>
        <v>7.565040000000001E-5</v>
      </c>
      <c r="K37">
        <f t="shared" si="2"/>
        <v>1.5199999999999973E-6</v>
      </c>
    </row>
    <row r="38" spans="1:11" x14ac:dyDescent="0.2">
      <c r="A38">
        <v>2.9</v>
      </c>
      <c r="B38">
        <v>2.3599999999999999E-2</v>
      </c>
      <c r="C38">
        <v>2.0999999999999999E-3</v>
      </c>
      <c r="D38">
        <v>100</v>
      </c>
      <c r="E38">
        <v>5.53</v>
      </c>
      <c r="F38">
        <v>40</v>
      </c>
      <c r="G38">
        <f t="shared" si="0"/>
        <v>0.25751367683750315</v>
      </c>
      <c r="H38">
        <f t="shared" si="1"/>
        <v>7.8304800000000003E-5</v>
      </c>
      <c r="K38">
        <f t="shared" si="2"/>
        <v>1.2599999999999996E-6</v>
      </c>
    </row>
    <row r="39" spans="1:11" x14ac:dyDescent="0.2">
      <c r="A39">
        <v>3</v>
      </c>
      <c r="B39">
        <v>2.4199999999999999E-2</v>
      </c>
      <c r="C39">
        <v>2.0999999999999999E-3</v>
      </c>
      <c r="D39">
        <v>100</v>
      </c>
      <c r="E39">
        <v>5.53</v>
      </c>
      <c r="F39">
        <v>40</v>
      </c>
      <c r="G39">
        <f t="shared" si="0"/>
        <v>0.25751367683750315</v>
      </c>
      <c r="H39">
        <f t="shared" si="1"/>
        <v>8.0295600000000004E-5</v>
      </c>
      <c r="K39">
        <f t="shared" si="2"/>
        <v>2.2500000000000018E-6</v>
      </c>
    </row>
    <row r="40" spans="1:11" x14ac:dyDescent="0.2">
      <c r="A40">
        <v>3.1</v>
      </c>
      <c r="B40">
        <v>2.52E-2</v>
      </c>
      <c r="C40">
        <v>2.3999999999999998E-3</v>
      </c>
      <c r="D40">
        <v>100</v>
      </c>
      <c r="E40">
        <v>5.53</v>
      </c>
      <c r="F40">
        <v>40</v>
      </c>
      <c r="G40">
        <f t="shared" si="0"/>
        <v>0.29430134495714644</v>
      </c>
      <c r="H40">
        <f t="shared" si="1"/>
        <v>8.3613600000000002E-5</v>
      </c>
      <c r="K40">
        <f t="shared" si="2"/>
        <v>2.5850000000000002E-6</v>
      </c>
    </row>
    <row r="41" spans="1:11" x14ac:dyDescent="0.2">
      <c r="A41">
        <v>3.2</v>
      </c>
      <c r="B41">
        <v>2.63E-2</v>
      </c>
      <c r="C41">
        <v>2.3E-3</v>
      </c>
      <c r="D41">
        <v>100</v>
      </c>
      <c r="E41">
        <v>5.53</v>
      </c>
      <c r="F41">
        <v>40</v>
      </c>
      <c r="G41">
        <f t="shared" si="0"/>
        <v>0.2820387889172653</v>
      </c>
      <c r="H41">
        <f t="shared" si="1"/>
        <v>8.7263399999999995E-5</v>
      </c>
      <c r="K41">
        <f t="shared" si="2"/>
        <v>1.2000000000000012E-6</v>
      </c>
    </row>
    <row r="42" spans="1:11" x14ac:dyDescent="0.2">
      <c r="A42">
        <v>3.3</v>
      </c>
      <c r="B42">
        <v>2.6800000000000001E-2</v>
      </c>
      <c r="C42">
        <v>2.5000000000000001E-3</v>
      </c>
      <c r="D42">
        <v>100</v>
      </c>
      <c r="E42">
        <v>5.53</v>
      </c>
      <c r="F42">
        <v>40</v>
      </c>
      <c r="G42">
        <f t="shared" si="0"/>
        <v>0.30656390099702752</v>
      </c>
      <c r="H42">
        <f t="shared" si="1"/>
        <v>8.8922400000000001E-5</v>
      </c>
      <c r="K42">
        <f t="shared" si="2"/>
        <v>1.714999999999998E-6</v>
      </c>
    </row>
    <row r="43" spans="1:11" x14ac:dyDescent="0.2">
      <c r="A43">
        <v>3.4</v>
      </c>
      <c r="B43">
        <v>2.75E-2</v>
      </c>
      <c r="C43">
        <v>2.3999999999999998E-3</v>
      </c>
      <c r="D43">
        <v>100</v>
      </c>
      <c r="E43">
        <v>5.53</v>
      </c>
      <c r="F43">
        <v>40</v>
      </c>
      <c r="G43">
        <f t="shared" si="0"/>
        <v>0.29430134495714644</v>
      </c>
      <c r="H43">
        <f t="shared" si="1"/>
        <v>9.1245000000000012E-5</v>
      </c>
      <c r="K43">
        <f t="shared" si="2"/>
        <v>2.6400000000000006E-6</v>
      </c>
    </row>
    <row r="44" spans="1:11" x14ac:dyDescent="0.2">
      <c r="A44">
        <v>3.5</v>
      </c>
      <c r="B44">
        <v>2.86E-2</v>
      </c>
      <c r="C44">
        <v>2.3999999999999998E-3</v>
      </c>
      <c r="D44">
        <v>100</v>
      </c>
      <c r="E44">
        <v>5.53</v>
      </c>
      <c r="F44">
        <v>40</v>
      </c>
      <c r="G44">
        <f t="shared" si="0"/>
        <v>0.29430134495714644</v>
      </c>
      <c r="H44">
        <f t="shared" si="1"/>
        <v>9.4894800000000005E-5</v>
      </c>
      <c r="K44">
        <f t="shared" si="2"/>
        <v>2.2499999999999946E-6</v>
      </c>
    </row>
    <row r="45" spans="1:11" x14ac:dyDescent="0.2">
      <c r="A45">
        <v>3.6</v>
      </c>
      <c r="B45">
        <v>2.9499999999999998E-2</v>
      </c>
      <c r="C45">
        <v>2.5999999999999999E-3</v>
      </c>
      <c r="D45">
        <v>100</v>
      </c>
      <c r="E45">
        <v>5.53</v>
      </c>
      <c r="F45">
        <v>40</v>
      </c>
      <c r="G45">
        <f t="shared" si="0"/>
        <v>0.31882645703690859</v>
      </c>
      <c r="H45">
        <f t="shared" si="1"/>
        <v>9.7880999999999993E-5</v>
      </c>
      <c r="K45">
        <f t="shared" si="2"/>
        <v>1.5599999999999995E-6</v>
      </c>
    </row>
    <row r="46" spans="1:11" x14ac:dyDescent="0.2">
      <c r="A46">
        <v>3.7</v>
      </c>
      <c r="B46">
        <v>3.0099999999999998E-2</v>
      </c>
      <c r="C46">
        <v>2.5999999999999999E-3</v>
      </c>
      <c r="D46">
        <v>100</v>
      </c>
      <c r="E46">
        <v>5.53</v>
      </c>
      <c r="F46">
        <v>40</v>
      </c>
      <c r="G46">
        <f t="shared" si="0"/>
        <v>0.31882645703690859</v>
      </c>
      <c r="H46">
        <f t="shared" si="1"/>
        <v>9.9871799999999995E-5</v>
      </c>
      <c r="K46">
        <f t="shared" si="2"/>
        <v>2.3850000000000038E-6</v>
      </c>
    </row>
    <row r="47" spans="1:11" x14ac:dyDescent="0.2">
      <c r="A47">
        <v>3.8</v>
      </c>
      <c r="B47">
        <v>3.1E-2</v>
      </c>
      <c r="C47">
        <v>2.7000000000000001E-3</v>
      </c>
      <c r="D47">
        <v>100</v>
      </c>
      <c r="E47">
        <v>5.53</v>
      </c>
      <c r="F47">
        <v>40</v>
      </c>
      <c r="G47">
        <f t="shared" si="0"/>
        <v>0.33108901307678967</v>
      </c>
      <c r="H47">
        <f t="shared" si="1"/>
        <v>1.0285800000000001E-4</v>
      </c>
      <c r="K47">
        <f t="shared" si="2"/>
        <v>2.7000000000000025E-6</v>
      </c>
    </row>
    <row r="48" spans="1:11" x14ac:dyDescent="0.2">
      <c r="A48">
        <v>3.9</v>
      </c>
      <c r="B48">
        <v>3.2000000000000001E-2</v>
      </c>
      <c r="C48">
        <v>2.7000000000000001E-3</v>
      </c>
      <c r="D48">
        <v>100</v>
      </c>
      <c r="E48">
        <v>5.53</v>
      </c>
      <c r="F48">
        <v>40</v>
      </c>
      <c r="G48">
        <f t="shared" si="0"/>
        <v>0.33108901307678967</v>
      </c>
      <c r="H48">
        <f t="shared" si="1"/>
        <v>1.0617600000000001E-4</v>
      </c>
      <c r="K48">
        <f t="shared" si="2"/>
        <v>1.9249999999999977E-6</v>
      </c>
    </row>
    <row r="49" spans="1:11" x14ac:dyDescent="0.2">
      <c r="A49">
        <v>4</v>
      </c>
      <c r="B49">
        <v>3.27E-2</v>
      </c>
      <c r="C49">
        <v>2.8E-3</v>
      </c>
      <c r="D49">
        <v>100</v>
      </c>
      <c r="E49">
        <v>5.53</v>
      </c>
      <c r="F49">
        <v>40</v>
      </c>
      <c r="G49">
        <f t="shared" si="0"/>
        <v>0.34335156911667081</v>
      </c>
      <c r="H49">
        <f t="shared" si="1"/>
        <v>1.0849860000000001E-4</v>
      </c>
      <c r="K49">
        <f t="shared" si="2"/>
        <v>2.2400000000000057E-6</v>
      </c>
    </row>
    <row r="50" spans="1:11" x14ac:dyDescent="0.2">
      <c r="A50">
        <v>4.0999999999999996</v>
      </c>
      <c r="B50">
        <v>3.3500000000000002E-2</v>
      </c>
      <c r="C50">
        <v>2.8E-3</v>
      </c>
      <c r="D50">
        <v>100</v>
      </c>
      <c r="E50">
        <v>5.53</v>
      </c>
      <c r="F50">
        <v>40</v>
      </c>
      <c r="G50">
        <f t="shared" si="0"/>
        <v>0.34335156911667081</v>
      </c>
      <c r="H50">
        <f t="shared" si="1"/>
        <v>1.1115300000000001E-4</v>
      </c>
      <c r="K50">
        <f t="shared" si="2"/>
        <v>2.5649999999999945E-6</v>
      </c>
    </row>
    <row r="51" spans="1:11" x14ac:dyDescent="0.2">
      <c r="A51">
        <v>4.2</v>
      </c>
      <c r="B51">
        <v>3.44E-2</v>
      </c>
      <c r="C51">
        <v>2.8999999999999998E-3</v>
      </c>
      <c r="D51">
        <v>100</v>
      </c>
      <c r="E51">
        <v>5.53</v>
      </c>
      <c r="F51">
        <v>40</v>
      </c>
      <c r="G51">
        <f t="shared" si="0"/>
        <v>0.35561412515655189</v>
      </c>
      <c r="H51">
        <f t="shared" si="1"/>
        <v>1.141392E-4</v>
      </c>
      <c r="K51">
        <f t="shared" si="2"/>
        <v>2.6099999999999941E-6</v>
      </c>
    </row>
    <row r="52" spans="1:11" x14ac:dyDescent="0.2">
      <c r="A52">
        <v>4.3</v>
      </c>
      <c r="B52">
        <v>3.5299999999999998E-2</v>
      </c>
      <c r="C52">
        <v>2.8999999999999998E-3</v>
      </c>
      <c r="D52">
        <v>100</v>
      </c>
      <c r="E52">
        <v>5.53</v>
      </c>
      <c r="F52">
        <v>40</v>
      </c>
      <c r="G52">
        <f t="shared" si="0"/>
        <v>0.35561412515655189</v>
      </c>
      <c r="H52">
        <f t="shared" si="1"/>
        <v>1.171254E-4</v>
      </c>
      <c r="K52">
        <f t="shared" si="2"/>
        <v>1.7700000000000097E-6</v>
      </c>
    </row>
    <row r="53" spans="1:11" x14ac:dyDescent="0.2">
      <c r="A53">
        <v>4.4000000000000004</v>
      </c>
      <c r="B53">
        <v>3.5900000000000001E-2</v>
      </c>
      <c r="C53">
        <v>3.0000000000000001E-3</v>
      </c>
      <c r="D53">
        <v>100</v>
      </c>
      <c r="E53">
        <v>5.53</v>
      </c>
      <c r="F53">
        <v>40</v>
      </c>
      <c r="G53">
        <f t="shared" si="0"/>
        <v>0.36787668119643308</v>
      </c>
      <c r="H53">
        <f t="shared" si="1"/>
        <v>1.191162E-4</v>
      </c>
      <c r="K53">
        <f t="shared" si="2"/>
        <v>2.789999999999994E-6</v>
      </c>
    </row>
    <row r="54" spans="1:11" x14ac:dyDescent="0.2">
      <c r="A54">
        <v>4.5</v>
      </c>
      <c r="B54">
        <v>3.6799999999999999E-2</v>
      </c>
      <c r="C54">
        <v>3.2000000000000002E-3</v>
      </c>
      <c r="D54">
        <v>100</v>
      </c>
      <c r="E54">
        <v>5.53</v>
      </c>
      <c r="F54">
        <v>40</v>
      </c>
      <c r="G54">
        <f t="shared" si="0"/>
        <v>0.39240179327619529</v>
      </c>
      <c r="H54">
        <f t="shared" si="1"/>
        <v>1.2210240000000002E-4</v>
      </c>
      <c r="K54">
        <f t="shared" si="2"/>
        <v>3.9599999999999985E-6</v>
      </c>
    </row>
    <row r="55" spans="1:11" x14ac:dyDescent="0.2">
      <c r="A55">
        <v>4.5999999999999996</v>
      </c>
      <c r="B55">
        <v>3.7999999999999999E-2</v>
      </c>
      <c r="C55">
        <v>3.3999999999999998E-3</v>
      </c>
      <c r="D55">
        <v>100</v>
      </c>
      <c r="E55">
        <v>5.53</v>
      </c>
      <c r="F55">
        <v>40</v>
      </c>
      <c r="G55">
        <f t="shared" si="0"/>
        <v>0.41692690535595733</v>
      </c>
      <c r="H55">
        <f t="shared" si="1"/>
        <v>1.2608399999999999E-4</v>
      </c>
      <c r="K55">
        <f t="shared" si="2"/>
        <v>2.0100000000000108E-6</v>
      </c>
    </row>
    <row r="56" spans="1:11" x14ac:dyDescent="0.2">
      <c r="A56">
        <v>4.7</v>
      </c>
      <c r="B56">
        <v>3.8600000000000002E-2</v>
      </c>
      <c r="C56">
        <v>3.3E-3</v>
      </c>
      <c r="D56">
        <v>100</v>
      </c>
      <c r="E56">
        <v>5.53</v>
      </c>
      <c r="F56">
        <v>40</v>
      </c>
      <c r="G56">
        <f t="shared" si="0"/>
        <v>0.40466434931607631</v>
      </c>
      <c r="H56">
        <f t="shared" si="1"/>
        <v>1.2807480000000002E-4</v>
      </c>
      <c r="K56">
        <f t="shared" si="2"/>
        <v>2.0099999999999875E-6</v>
      </c>
    </row>
    <row r="57" spans="1:11" x14ac:dyDescent="0.2">
      <c r="A57">
        <v>4.8</v>
      </c>
      <c r="B57">
        <v>3.9199999999999999E-2</v>
      </c>
      <c r="C57">
        <v>3.3999999999999998E-3</v>
      </c>
      <c r="D57">
        <v>100</v>
      </c>
      <c r="E57">
        <v>5.53</v>
      </c>
      <c r="F57">
        <v>40</v>
      </c>
      <c r="G57">
        <f t="shared" si="0"/>
        <v>0.41692690535595733</v>
      </c>
      <c r="H57">
        <f t="shared" si="1"/>
        <v>1.300656E-4</v>
      </c>
      <c r="K57">
        <f t="shared" si="2"/>
        <v>3.1499999999999927E-6</v>
      </c>
    </row>
    <row r="58" spans="1:11" x14ac:dyDescent="0.2">
      <c r="A58">
        <v>4.9000000000000004</v>
      </c>
      <c r="B58">
        <v>4.0099999999999997E-2</v>
      </c>
      <c r="C58">
        <v>3.5999999999999999E-3</v>
      </c>
      <c r="D58">
        <v>100</v>
      </c>
      <c r="E58">
        <v>5.53</v>
      </c>
      <c r="F58">
        <v>40</v>
      </c>
      <c r="G58">
        <f t="shared" si="0"/>
        <v>0.44145201743571966</v>
      </c>
      <c r="H58">
        <f t="shared" si="1"/>
        <v>1.330518E-4</v>
      </c>
      <c r="K58">
        <f t="shared" si="2"/>
        <v>4.0700000000000144E-6</v>
      </c>
    </row>
    <row r="59" spans="1:11" x14ac:dyDescent="0.2">
      <c r="A59">
        <v>5</v>
      </c>
      <c r="B59">
        <v>4.1200000000000001E-2</v>
      </c>
      <c r="C59">
        <v>3.8E-3</v>
      </c>
      <c r="D59">
        <v>100</v>
      </c>
      <c r="E59">
        <v>5.53</v>
      </c>
      <c r="F59">
        <v>40</v>
      </c>
      <c r="G59">
        <f t="shared" si="0"/>
        <v>0.46597712951548192</v>
      </c>
      <c r="H59">
        <f t="shared" si="1"/>
        <v>1.3670159999999999E-4</v>
      </c>
      <c r="K59">
        <f t="shared" si="2"/>
        <v>2.5549999999999971E-6</v>
      </c>
    </row>
    <row r="60" spans="1:11" x14ac:dyDescent="0.2">
      <c r="A60">
        <v>5.0999999999999996</v>
      </c>
      <c r="B60">
        <v>4.19E-2</v>
      </c>
      <c r="C60">
        <v>3.5000000000000001E-3</v>
      </c>
      <c r="D60">
        <v>100</v>
      </c>
      <c r="E60">
        <v>5.53</v>
      </c>
      <c r="F60">
        <v>40</v>
      </c>
      <c r="G60">
        <f t="shared" si="0"/>
        <v>0.42918946139583852</v>
      </c>
      <c r="H60">
        <f t="shared" si="1"/>
        <v>1.3902420000000003E-4</v>
      </c>
      <c r="K60">
        <f t="shared" si="2"/>
        <v>2.5549999999999971E-6</v>
      </c>
    </row>
    <row r="61" spans="1:11" x14ac:dyDescent="0.2">
      <c r="A61">
        <v>5.2</v>
      </c>
      <c r="B61">
        <v>4.2599999999999999E-2</v>
      </c>
      <c r="C61">
        <v>3.8E-3</v>
      </c>
      <c r="D61">
        <v>100</v>
      </c>
      <c r="E61">
        <v>5.53</v>
      </c>
      <c r="F61">
        <v>40</v>
      </c>
      <c r="G61">
        <f t="shared" si="0"/>
        <v>0.46597712951548192</v>
      </c>
      <c r="H61">
        <f t="shared" si="1"/>
        <v>1.4134679999999999E-4</v>
      </c>
      <c r="K61">
        <f t="shared" si="2"/>
        <v>3.8500000000000038E-6</v>
      </c>
    </row>
    <row r="62" spans="1:11" x14ac:dyDescent="0.2">
      <c r="A62">
        <v>5.3</v>
      </c>
      <c r="B62">
        <v>4.36E-2</v>
      </c>
      <c r="C62">
        <v>3.8999999999999998E-3</v>
      </c>
      <c r="D62">
        <v>100</v>
      </c>
      <c r="E62">
        <v>5.53</v>
      </c>
      <c r="F62">
        <v>40</v>
      </c>
      <c r="G62">
        <f t="shared" si="0"/>
        <v>0.47823968555536295</v>
      </c>
      <c r="H62">
        <f t="shared" si="1"/>
        <v>1.4466480000000002E-4</v>
      </c>
      <c r="K62">
        <f t="shared" si="2"/>
        <v>3.1200000000000082E-6</v>
      </c>
    </row>
    <row r="63" spans="1:11" x14ac:dyDescent="0.2">
      <c r="A63">
        <v>5.4</v>
      </c>
      <c r="B63">
        <v>4.4400000000000002E-2</v>
      </c>
      <c r="C63">
        <v>3.8999999999999998E-3</v>
      </c>
      <c r="D63">
        <v>100</v>
      </c>
      <c r="E63">
        <v>5.53</v>
      </c>
      <c r="F63">
        <v>40</v>
      </c>
      <c r="G63">
        <f t="shared" si="0"/>
        <v>0.47823968555536295</v>
      </c>
      <c r="H63">
        <f t="shared" si="1"/>
        <v>1.4731920000000002E-4</v>
      </c>
      <c r="K63">
        <f t="shared" si="2"/>
        <v>2.7649999999999972E-6</v>
      </c>
    </row>
    <row r="64" spans="1:11" x14ac:dyDescent="0.2">
      <c r="A64">
        <v>5.5</v>
      </c>
      <c r="B64">
        <v>4.5100000000000001E-2</v>
      </c>
      <c r="C64">
        <v>4.0000000000000001E-3</v>
      </c>
      <c r="D64">
        <v>100</v>
      </c>
      <c r="E64">
        <v>5.53</v>
      </c>
      <c r="F64">
        <v>40</v>
      </c>
      <c r="G64">
        <f t="shared" si="0"/>
        <v>0.49050224159524403</v>
      </c>
      <c r="H64">
        <f t="shared" si="1"/>
        <v>1.496418E-4</v>
      </c>
      <c r="K64">
        <f t="shared" si="2"/>
        <v>3.5549999999999926E-6</v>
      </c>
    </row>
    <row r="65" spans="1:11" x14ac:dyDescent="0.2">
      <c r="A65">
        <v>5.6</v>
      </c>
      <c r="B65">
        <v>4.5999999999999999E-2</v>
      </c>
      <c r="C65">
        <v>3.8999999999999998E-3</v>
      </c>
      <c r="D65">
        <v>100</v>
      </c>
      <c r="E65">
        <v>5.53</v>
      </c>
      <c r="F65">
        <v>40</v>
      </c>
      <c r="G65">
        <f t="shared" si="0"/>
        <v>0.47823968555536295</v>
      </c>
      <c r="H65">
        <f t="shared" si="1"/>
        <v>1.5262800000000003E-4</v>
      </c>
      <c r="K65">
        <f t="shared" si="2"/>
        <v>4.0000000000000041E-6</v>
      </c>
    </row>
    <row r="66" spans="1:11" x14ac:dyDescent="0.2">
      <c r="A66">
        <v>5.7</v>
      </c>
      <c r="B66">
        <v>4.7E-2</v>
      </c>
      <c r="C66">
        <v>4.1000000000000003E-3</v>
      </c>
      <c r="D66">
        <v>100</v>
      </c>
      <c r="E66">
        <v>5.53</v>
      </c>
      <c r="F66">
        <v>40</v>
      </c>
      <c r="G66">
        <f t="shared" si="0"/>
        <v>0.50276479763512527</v>
      </c>
      <c r="H66">
        <f t="shared" si="1"/>
        <v>1.5594600000000004E-4</v>
      </c>
      <c r="K66">
        <f t="shared" si="2"/>
        <v>2.4600000000000137E-6</v>
      </c>
    </row>
    <row r="67" spans="1:11" x14ac:dyDescent="0.2">
      <c r="A67">
        <v>5.8</v>
      </c>
      <c r="B67">
        <v>4.7600000000000003E-2</v>
      </c>
      <c r="C67">
        <v>4.1000000000000003E-3</v>
      </c>
      <c r="D67">
        <v>100</v>
      </c>
      <c r="E67">
        <v>5.53</v>
      </c>
      <c r="F67">
        <v>40</v>
      </c>
      <c r="G67">
        <f t="shared" si="0"/>
        <v>0.50276479763512527</v>
      </c>
      <c r="H67">
        <f t="shared" si="1"/>
        <v>1.5793680000000002E-4</v>
      </c>
      <c r="K67">
        <f t="shared" si="2"/>
        <v>3.8249999999999922E-6</v>
      </c>
    </row>
    <row r="68" spans="1:11" x14ac:dyDescent="0.2">
      <c r="A68">
        <v>5.9</v>
      </c>
      <c r="B68">
        <v>4.8500000000000001E-2</v>
      </c>
      <c r="C68">
        <v>4.4000000000000003E-3</v>
      </c>
      <c r="D68">
        <v>100</v>
      </c>
      <c r="E68">
        <v>5.53</v>
      </c>
      <c r="F68">
        <v>40</v>
      </c>
      <c r="G68">
        <f t="shared" si="0"/>
        <v>0.53955246575476845</v>
      </c>
      <c r="H68">
        <f t="shared" si="1"/>
        <v>1.6092300000000004E-4</v>
      </c>
      <c r="K68">
        <f t="shared" si="2"/>
        <v>4.8399999999999867E-6</v>
      </c>
    </row>
    <row r="69" spans="1:11" x14ac:dyDescent="0.2">
      <c r="A69">
        <v>6</v>
      </c>
      <c r="B69">
        <v>4.9599999999999998E-2</v>
      </c>
      <c r="C69">
        <v>4.4000000000000003E-3</v>
      </c>
      <c r="D69">
        <v>100</v>
      </c>
      <c r="E69">
        <v>5.53</v>
      </c>
      <c r="F69">
        <v>40</v>
      </c>
      <c r="G69">
        <f t="shared" si="0"/>
        <v>0.53955246575476845</v>
      </c>
      <c r="H69">
        <f t="shared" si="1"/>
        <v>1.6457279999999998E-4</v>
      </c>
      <c r="K69">
        <f t="shared" si="2"/>
        <v>3.0799999999999968E-6</v>
      </c>
    </row>
    <row r="70" spans="1:11" x14ac:dyDescent="0.2">
      <c r="A70">
        <v>6.1</v>
      </c>
      <c r="B70">
        <v>5.0299999999999997E-2</v>
      </c>
      <c r="C70">
        <v>4.4000000000000003E-3</v>
      </c>
      <c r="D70">
        <v>100</v>
      </c>
      <c r="E70">
        <v>5.53</v>
      </c>
      <c r="F70">
        <v>40</v>
      </c>
      <c r="G70">
        <f t="shared" si="0"/>
        <v>0.53955246575476845</v>
      </c>
      <c r="H70">
        <f t="shared" si="1"/>
        <v>1.6689539999999999E-4</v>
      </c>
      <c r="K70">
        <f t="shared" si="2"/>
        <v>2.6700000000000147E-6</v>
      </c>
    </row>
    <row r="71" spans="1:11" x14ac:dyDescent="0.2">
      <c r="A71">
        <v>6.2</v>
      </c>
      <c r="B71">
        <v>5.0900000000000001E-2</v>
      </c>
      <c r="C71">
        <v>4.4999999999999997E-3</v>
      </c>
      <c r="D71">
        <v>100</v>
      </c>
      <c r="E71">
        <v>5.53</v>
      </c>
      <c r="F71">
        <v>40</v>
      </c>
      <c r="G71">
        <f t="shared" si="0"/>
        <v>0.55181502179464947</v>
      </c>
      <c r="H71">
        <f t="shared" si="1"/>
        <v>1.688862E-4</v>
      </c>
      <c r="K71">
        <f t="shared" si="2"/>
        <v>3.7200000000000093E-6</v>
      </c>
    </row>
    <row r="72" spans="1:11" x14ac:dyDescent="0.2">
      <c r="A72">
        <v>6.3</v>
      </c>
      <c r="B72">
        <v>5.1700000000000003E-2</v>
      </c>
      <c r="C72">
        <v>4.7999999999999996E-3</v>
      </c>
      <c r="D72">
        <v>100</v>
      </c>
      <c r="E72">
        <v>5.53</v>
      </c>
      <c r="F72">
        <v>40</v>
      </c>
      <c r="G72">
        <f t="shared" si="0"/>
        <v>0.58860268991429288</v>
      </c>
      <c r="H72">
        <f t="shared" si="1"/>
        <v>1.7154060000000002E-4</v>
      </c>
      <c r="K72">
        <f t="shared" si="2"/>
        <v>5.2799999999999842E-6</v>
      </c>
    </row>
    <row r="73" spans="1:11" x14ac:dyDescent="0.2">
      <c r="A73">
        <v>6.4</v>
      </c>
      <c r="B73">
        <v>5.28E-2</v>
      </c>
      <c r="C73">
        <v>4.7999999999999996E-3</v>
      </c>
      <c r="D73">
        <v>100</v>
      </c>
      <c r="E73">
        <v>5.53</v>
      </c>
      <c r="F73">
        <v>40</v>
      </c>
      <c r="G73">
        <f t="shared" ref="G73:G136" si="3">3*C73*D73*1000/(2*F73*E73^2)</f>
        <v>0.58860268991429288</v>
      </c>
      <c r="H73">
        <f t="shared" ref="H73:H136" si="4">6*B73*E73/(D73^2)</f>
        <v>1.7519039999999998E-4</v>
      </c>
      <c r="K73">
        <f t="shared" si="2"/>
        <v>3.8000000000000098E-6</v>
      </c>
    </row>
    <row r="74" spans="1:11" x14ac:dyDescent="0.2">
      <c r="A74">
        <v>6.5</v>
      </c>
      <c r="B74">
        <v>5.3600000000000002E-2</v>
      </c>
      <c r="C74">
        <v>4.7000000000000002E-3</v>
      </c>
      <c r="D74">
        <v>100</v>
      </c>
      <c r="E74">
        <v>5.53</v>
      </c>
      <c r="F74">
        <v>40</v>
      </c>
      <c r="G74">
        <f t="shared" si="3"/>
        <v>0.57634013387441185</v>
      </c>
      <c r="H74">
        <f t="shared" si="4"/>
        <v>1.778448E-4</v>
      </c>
      <c r="K74">
        <f t="shared" ref="K74:K137" si="5">(C75+C74)/2*(B75-B74)</f>
        <v>3.3249999999999961E-6</v>
      </c>
    </row>
    <row r="75" spans="1:11" x14ac:dyDescent="0.2">
      <c r="A75">
        <v>6.6</v>
      </c>
      <c r="B75">
        <v>5.4300000000000001E-2</v>
      </c>
      <c r="C75">
        <v>4.7999999999999996E-3</v>
      </c>
      <c r="D75">
        <v>100</v>
      </c>
      <c r="E75">
        <v>5.53</v>
      </c>
      <c r="F75">
        <v>40</v>
      </c>
      <c r="G75">
        <f t="shared" si="3"/>
        <v>0.58860268991429288</v>
      </c>
      <c r="H75">
        <f t="shared" si="4"/>
        <v>1.8016740000000001E-4</v>
      </c>
      <c r="K75">
        <f t="shared" si="5"/>
        <v>4.9000000000000039E-6</v>
      </c>
    </row>
    <row r="76" spans="1:11" x14ac:dyDescent="0.2">
      <c r="A76">
        <v>6.7</v>
      </c>
      <c r="B76">
        <v>5.5300000000000002E-2</v>
      </c>
      <c r="C76">
        <v>5.0000000000000001E-3</v>
      </c>
      <c r="D76">
        <v>100</v>
      </c>
      <c r="E76">
        <v>5.53</v>
      </c>
      <c r="F76">
        <v>40</v>
      </c>
      <c r="G76">
        <f t="shared" si="3"/>
        <v>0.61312780199405503</v>
      </c>
      <c r="H76">
        <f t="shared" si="4"/>
        <v>1.834854E-4</v>
      </c>
      <c r="K76">
        <f t="shared" si="5"/>
        <v>4.5449999999999904E-6</v>
      </c>
    </row>
    <row r="77" spans="1:11" x14ac:dyDescent="0.2">
      <c r="A77">
        <v>6.8</v>
      </c>
      <c r="B77">
        <v>5.62E-2</v>
      </c>
      <c r="C77">
        <v>5.1000000000000004E-3</v>
      </c>
      <c r="D77">
        <v>100</v>
      </c>
      <c r="E77">
        <v>5.53</v>
      </c>
      <c r="F77">
        <v>40</v>
      </c>
      <c r="G77">
        <f t="shared" si="3"/>
        <v>0.62539035803393617</v>
      </c>
      <c r="H77">
        <f t="shared" si="4"/>
        <v>1.864716E-4</v>
      </c>
      <c r="K77">
        <f t="shared" si="5"/>
        <v>3.5349999999999966E-6</v>
      </c>
    </row>
    <row r="78" spans="1:11" x14ac:dyDescent="0.2">
      <c r="A78">
        <v>6.9</v>
      </c>
      <c r="B78">
        <v>5.6899999999999999E-2</v>
      </c>
      <c r="C78">
        <v>5.0000000000000001E-3</v>
      </c>
      <c r="D78">
        <v>100</v>
      </c>
      <c r="E78">
        <v>5.53</v>
      </c>
      <c r="F78">
        <v>40</v>
      </c>
      <c r="G78">
        <f t="shared" si="3"/>
        <v>0.61312780199405503</v>
      </c>
      <c r="H78">
        <f t="shared" si="4"/>
        <v>1.8879420000000001E-4</v>
      </c>
      <c r="K78">
        <f t="shared" si="5"/>
        <v>3.4999999999999961E-6</v>
      </c>
    </row>
    <row r="79" spans="1:11" x14ac:dyDescent="0.2">
      <c r="A79">
        <v>7</v>
      </c>
      <c r="B79">
        <v>5.7599999999999998E-2</v>
      </c>
      <c r="C79">
        <v>5.0000000000000001E-3</v>
      </c>
      <c r="D79">
        <v>100</v>
      </c>
      <c r="E79">
        <v>5.53</v>
      </c>
      <c r="F79">
        <v>40</v>
      </c>
      <c r="G79">
        <f t="shared" si="3"/>
        <v>0.61312780199405503</v>
      </c>
      <c r="H79">
        <f t="shared" si="4"/>
        <v>1.9111680000000002E-4</v>
      </c>
      <c r="K79">
        <f t="shared" si="5"/>
        <v>5.1000000000000045E-6</v>
      </c>
    </row>
    <row r="80" spans="1:11" x14ac:dyDescent="0.2">
      <c r="A80">
        <v>7.1</v>
      </c>
      <c r="B80">
        <v>5.8599999999999999E-2</v>
      </c>
      <c r="C80">
        <v>5.1999999999999998E-3</v>
      </c>
      <c r="D80">
        <v>100</v>
      </c>
      <c r="E80">
        <v>5.53</v>
      </c>
      <c r="F80">
        <v>40</v>
      </c>
      <c r="G80">
        <f t="shared" si="3"/>
        <v>0.63765291407381719</v>
      </c>
      <c r="H80">
        <f t="shared" si="4"/>
        <v>1.9443480000000003E-4</v>
      </c>
      <c r="K80">
        <f t="shared" si="5"/>
        <v>4.2000000000000106E-6</v>
      </c>
    </row>
    <row r="81" spans="1:11" x14ac:dyDescent="0.2">
      <c r="A81">
        <v>7.2</v>
      </c>
      <c r="B81">
        <v>5.9400000000000001E-2</v>
      </c>
      <c r="C81">
        <v>5.3E-3</v>
      </c>
      <c r="D81">
        <v>100</v>
      </c>
      <c r="E81">
        <v>5.53</v>
      </c>
      <c r="F81">
        <v>40</v>
      </c>
      <c r="G81">
        <f t="shared" si="3"/>
        <v>0.64991547011369832</v>
      </c>
      <c r="H81">
        <f t="shared" si="4"/>
        <v>1.970892E-4</v>
      </c>
      <c r="K81">
        <f t="shared" si="5"/>
        <v>3.6749999999999957E-6</v>
      </c>
    </row>
    <row r="82" spans="1:11" x14ac:dyDescent="0.2">
      <c r="A82">
        <v>7.3</v>
      </c>
      <c r="B82">
        <v>6.0100000000000001E-2</v>
      </c>
      <c r="C82">
        <v>5.1999999999999998E-3</v>
      </c>
      <c r="D82">
        <v>100</v>
      </c>
      <c r="E82">
        <v>5.53</v>
      </c>
      <c r="F82">
        <v>40</v>
      </c>
      <c r="G82">
        <f t="shared" si="3"/>
        <v>0.63765291407381719</v>
      </c>
      <c r="H82">
        <f t="shared" si="4"/>
        <v>1.9941180000000003E-4</v>
      </c>
      <c r="K82">
        <f t="shared" si="5"/>
        <v>5.3500000000000047E-6</v>
      </c>
    </row>
    <row r="83" spans="1:11" x14ac:dyDescent="0.2">
      <c r="A83">
        <v>7.4</v>
      </c>
      <c r="B83">
        <v>6.1100000000000002E-2</v>
      </c>
      <c r="C83">
        <v>5.4999999999999997E-3</v>
      </c>
      <c r="D83">
        <v>100</v>
      </c>
      <c r="E83">
        <v>5.53</v>
      </c>
      <c r="F83">
        <v>40</v>
      </c>
      <c r="G83">
        <f t="shared" si="3"/>
        <v>0.6744405821934607</v>
      </c>
      <c r="H83">
        <f t="shared" si="4"/>
        <v>2.0272980000000005E-4</v>
      </c>
      <c r="K83">
        <f t="shared" si="5"/>
        <v>5.129999999999989E-6</v>
      </c>
    </row>
    <row r="84" spans="1:11" x14ac:dyDescent="0.2">
      <c r="A84">
        <v>7.5</v>
      </c>
      <c r="B84">
        <v>6.2E-2</v>
      </c>
      <c r="C84">
        <v>5.8999999999999999E-3</v>
      </c>
      <c r="D84">
        <v>100</v>
      </c>
      <c r="E84">
        <v>5.53</v>
      </c>
      <c r="F84">
        <v>40</v>
      </c>
      <c r="G84">
        <f t="shared" si="3"/>
        <v>0.72349080635298502</v>
      </c>
      <c r="H84">
        <f t="shared" si="4"/>
        <v>2.0571600000000002E-4</v>
      </c>
      <c r="K84">
        <f t="shared" si="5"/>
        <v>3.4800000000000188E-6</v>
      </c>
    </row>
    <row r="85" spans="1:11" x14ac:dyDescent="0.2">
      <c r="A85">
        <v>7.6</v>
      </c>
      <c r="B85">
        <v>6.2600000000000003E-2</v>
      </c>
      <c r="C85">
        <v>5.7000000000000002E-3</v>
      </c>
      <c r="D85">
        <v>100</v>
      </c>
      <c r="E85">
        <v>5.53</v>
      </c>
      <c r="F85">
        <v>40</v>
      </c>
      <c r="G85">
        <f t="shared" si="3"/>
        <v>0.69896569427322275</v>
      </c>
      <c r="H85">
        <f t="shared" si="4"/>
        <v>2.0770680000000002E-4</v>
      </c>
      <c r="K85">
        <f t="shared" si="5"/>
        <v>4.5599999999999724E-6</v>
      </c>
    </row>
    <row r="86" spans="1:11" x14ac:dyDescent="0.2">
      <c r="A86">
        <v>7.7</v>
      </c>
      <c r="B86">
        <v>6.3399999999999998E-2</v>
      </c>
      <c r="C86">
        <v>5.7000000000000002E-3</v>
      </c>
      <c r="D86">
        <v>100</v>
      </c>
      <c r="E86">
        <v>5.53</v>
      </c>
      <c r="F86">
        <v>40</v>
      </c>
      <c r="G86">
        <f t="shared" si="3"/>
        <v>0.69896569427322275</v>
      </c>
      <c r="H86">
        <f t="shared" si="4"/>
        <v>2.1036120000000001E-4</v>
      </c>
      <c r="K86">
        <f t="shared" si="5"/>
        <v>6.3250000000000216E-6</v>
      </c>
    </row>
    <row r="87" spans="1:11" x14ac:dyDescent="0.2">
      <c r="A87">
        <v>7.8</v>
      </c>
      <c r="B87">
        <v>6.4500000000000002E-2</v>
      </c>
      <c r="C87">
        <v>5.7999999999999996E-3</v>
      </c>
      <c r="D87">
        <v>100</v>
      </c>
      <c r="E87">
        <v>5.53</v>
      </c>
      <c r="F87">
        <v>40</v>
      </c>
      <c r="G87">
        <f t="shared" si="3"/>
        <v>0.71122825031310377</v>
      </c>
      <c r="H87">
        <f t="shared" si="4"/>
        <v>2.1401100000000001E-4</v>
      </c>
      <c r="K87">
        <f t="shared" si="5"/>
        <v>5.2199999999999881E-6</v>
      </c>
    </row>
    <row r="88" spans="1:11" x14ac:dyDescent="0.2">
      <c r="A88">
        <v>7.9</v>
      </c>
      <c r="B88">
        <v>6.54E-2</v>
      </c>
      <c r="C88">
        <v>5.7999999999999996E-3</v>
      </c>
      <c r="D88">
        <v>100</v>
      </c>
      <c r="E88">
        <v>5.53</v>
      </c>
      <c r="F88">
        <v>40</v>
      </c>
      <c r="G88">
        <f t="shared" si="3"/>
        <v>0.71122825031310377</v>
      </c>
      <c r="H88">
        <f t="shared" si="4"/>
        <v>2.1699720000000001E-4</v>
      </c>
      <c r="K88">
        <f t="shared" si="5"/>
        <v>3.6000000000000197E-6</v>
      </c>
    </row>
    <row r="89" spans="1:11" x14ac:dyDescent="0.2">
      <c r="A89">
        <v>8</v>
      </c>
      <c r="B89">
        <v>6.6000000000000003E-2</v>
      </c>
      <c r="C89">
        <v>6.1999999999999998E-3</v>
      </c>
      <c r="D89">
        <v>100</v>
      </c>
      <c r="E89">
        <v>5.53</v>
      </c>
      <c r="F89">
        <v>40</v>
      </c>
      <c r="G89">
        <f t="shared" si="3"/>
        <v>0.7602784744726282</v>
      </c>
      <c r="H89">
        <f t="shared" si="4"/>
        <v>2.1898800000000001E-4</v>
      </c>
      <c r="K89">
        <f t="shared" si="5"/>
        <v>5.6699999999999872E-6</v>
      </c>
    </row>
    <row r="90" spans="1:11" x14ac:dyDescent="0.2">
      <c r="A90">
        <v>8.1</v>
      </c>
      <c r="B90">
        <v>6.6900000000000001E-2</v>
      </c>
      <c r="C90">
        <v>6.4000000000000003E-3</v>
      </c>
      <c r="D90">
        <v>100</v>
      </c>
      <c r="E90">
        <v>5.53</v>
      </c>
      <c r="F90">
        <v>40</v>
      </c>
      <c r="G90">
        <f t="shared" si="3"/>
        <v>0.78480358655239058</v>
      </c>
      <c r="H90">
        <f t="shared" si="4"/>
        <v>2.2197420000000001E-4</v>
      </c>
      <c r="K90">
        <f t="shared" si="5"/>
        <v>5.6699999999999872E-6</v>
      </c>
    </row>
    <row r="91" spans="1:11" x14ac:dyDescent="0.2">
      <c r="A91">
        <v>8.1999999999999993</v>
      </c>
      <c r="B91">
        <v>6.7799999999999999E-2</v>
      </c>
      <c r="C91">
        <v>6.1999999999999998E-3</v>
      </c>
      <c r="D91">
        <v>100</v>
      </c>
      <c r="E91">
        <v>5.53</v>
      </c>
      <c r="F91">
        <v>40</v>
      </c>
      <c r="G91">
        <f t="shared" si="3"/>
        <v>0.7602784744726282</v>
      </c>
      <c r="H91">
        <f t="shared" si="4"/>
        <v>2.2496040000000002E-4</v>
      </c>
      <c r="K91">
        <f t="shared" si="5"/>
        <v>4.3750000000000386E-6</v>
      </c>
    </row>
    <row r="92" spans="1:11" x14ac:dyDescent="0.2">
      <c r="A92">
        <v>8.3000000000000007</v>
      </c>
      <c r="B92">
        <v>6.8500000000000005E-2</v>
      </c>
      <c r="C92">
        <v>6.3E-3</v>
      </c>
      <c r="D92">
        <v>100</v>
      </c>
      <c r="E92">
        <v>5.53</v>
      </c>
      <c r="F92">
        <v>40</v>
      </c>
      <c r="G92">
        <f t="shared" si="3"/>
        <v>0.77254103051250944</v>
      </c>
      <c r="H92">
        <f t="shared" si="4"/>
        <v>2.2728300000000003E-4</v>
      </c>
      <c r="K92">
        <f t="shared" si="5"/>
        <v>5.1599999999999684E-6</v>
      </c>
    </row>
    <row r="93" spans="1:11" x14ac:dyDescent="0.2">
      <c r="A93">
        <v>8.4</v>
      </c>
      <c r="B93">
        <v>6.93E-2</v>
      </c>
      <c r="C93">
        <v>6.6E-3</v>
      </c>
      <c r="D93">
        <v>100</v>
      </c>
      <c r="E93">
        <v>5.53</v>
      </c>
      <c r="F93">
        <v>40</v>
      </c>
      <c r="G93">
        <f t="shared" si="3"/>
        <v>0.80932869863215262</v>
      </c>
      <c r="H93">
        <f t="shared" si="4"/>
        <v>2.2993740000000002E-4</v>
      </c>
      <c r="K93">
        <f t="shared" si="5"/>
        <v>5.8949999999999876E-6</v>
      </c>
    </row>
    <row r="94" spans="1:11" x14ac:dyDescent="0.2">
      <c r="A94">
        <v>8.5</v>
      </c>
      <c r="B94">
        <v>7.0199999999999999E-2</v>
      </c>
      <c r="C94">
        <v>6.4999999999999997E-3</v>
      </c>
      <c r="D94">
        <v>100</v>
      </c>
      <c r="E94">
        <v>5.53</v>
      </c>
      <c r="F94">
        <v>40</v>
      </c>
      <c r="G94">
        <f t="shared" si="3"/>
        <v>0.7970661425922716</v>
      </c>
      <c r="H94">
        <f t="shared" si="4"/>
        <v>2.3292360000000002E-4</v>
      </c>
      <c r="K94">
        <f t="shared" si="5"/>
        <v>5.9399999999999872E-6</v>
      </c>
    </row>
    <row r="95" spans="1:11" x14ac:dyDescent="0.2">
      <c r="A95">
        <v>8.6</v>
      </c>
      <c r="B95">
        <v>7.1099999999999997E-2</v>
      </c>
      <c r="C95">
        <v>6.7000000000000002E-3</v>
      </c>
      <c r="D95">
        <v>100</v>
      </c>
      <c r="E95">
        <v>5.53</v>
      </c>
      <c r="F95">
        <v>40</v>
      </c>
      <c r="G95">
        <f t="shared" si="3"/>
        <v>0.82159125467203364</v>
      </c>
      <c r="H95">
        <f t="shared" si="4"/>
        <v>2.359098E-4</v>
      </c>
      <c r="K95">
        <f t="shared" si="5"/>
        <v>4.0200000000000225E-6</v>
      </c>
    </row>
    <row r="96" spans="1:11" x14ac:dyDescent="0.2">
      <c r="A96">
        <v>8.6999999999999993</v>
      </c>
      <c r="B96">
        <v>7.17E-2</v>
      </c>
      <c r="C96">
        <v>6.7000000000000002E-3</v>
      </c>
      <c r="D96">
        <v>100</v>
      </c>
      <c r="E96">
        <v>5.53</v>
      </c>
      <c r="F96">
        <v>40</v>
      </c>
      <c r="G96">
        <f t="shared" si="3"/>
        <v>0.82159125467203364</v>
      </c>
      <c r="H96">
        <f t="shared" si="4"/>
        <v>2.3790060000000005E-4</v>
      </c>
      <c r="K96">
        <f t="shared" si="5"/>
        <v>7.5350000000000261E-6</v>
      </c>
    </row>
    <row r="97" spans="1:11" x14ac:dyDescent="0.2">
      <c r="A97">
        <v>8.8000000000000007</v>
      </c>
      <c r="B97">
        <v>7.2800000000000004E-2</v>
      </c>
      <c r="C97">
        <v>7.0000000000000001E-3</v>
      </c>
      <c r="D97">
        <v>100</v>
      </c>
      <c r="E97">
        <v>5.53</v>
      </c>
      <c r="F97">
        <v>40</v>
      </c>
      <c r="G97">
        <f t="shared" si="3"/>
        <v>0.85837892279167705</v>
      </c>
      <c r="H97">
        <f t="shared" si="4"/>
        <v>2.4155040000000004E-4</v>
      </c>
      <c r="K97">
        <f t="shared" si="5"/>
        <v>6.9500000000000055E-6</v>
      </c>
    </row>
    <row r="98" spans="1:11" x14ac:dyDescent="0.2">
      <c r="A98">
        <v>8.9</v>
      </c>
      <c r="B98">
        <v>7.3800000000000004E-2</v>
      </c>
      <c r="C98">
        <v>6.8999999999999999E-3</v>
      </c>
      <c r="D98">
        <v>100</v>
      </c>
      <c r="E98">
        <v>5.53</v>
      </c>
      <c r="F98">
        <v>40</v>
      </c>
      <c r="G98">
        <f t="shared" si="3"/>
        <v>0.84611636675179602</v>
      </c>
      <c r="H98">
        <f t="shared" si="4"/>
        <v>2.448684E-4</v>
      </c>
      <c r="K98">
        <f t="shared" si="5"/>
        <v>4.1699999999999262E-6</v>
      </c>
    </row>
    <row r="99" spans="1:11" x14ac:dyDescent="0.2">
      <c r="A99">
        <v>9</v>
      </c>
      <c r="B99">
        <v>7.4399999999999994E-2</v>
      </c>
      <c r="C99">
        <v>7.0000000000000001E-3</v>
      </c>
      <c r="D99">
        <v>100</v>
      </c>
      <c r="E99">
        <v>5.53</v>
      </c>
      <c r="F99">
        <v>40</v>
      </c>
      <c r="G99">
        <f t="shared" si="3"/>
        <v>0.85837892279167705</v>
      </c>
      <c r="H99">
        <f t="shared" si="4"/>
        <v>2.468592E-4</v>
      </c>
      <c r="K99">
        <f t="shared" si="5"/>
        <v>4.8650000000000424E-6</v>
      </c>
    </row>
    <row r="100" spans="1:11" x14ac:dyDescent="0.2">
      <c r="A100">
        <v>9.1</v>
      </c>
      <c r="B100">
        <v>7.51E-2</v>
      </c>
      <c r="C100">
        <v>6.8999999999999999E-3</v>
      </c>
      <c r="D100">
        <v>100</v>
      </c>
      <c r="E100">
        <v>5.53</v>
      </c>
      <c r="F100">
        <v>40</v>
      </c>
      <c r="G100">
        <f t="shared" si="3"/>
        <v>0.84611636675179602</v>
      </c>
      <c r="H100">
        <f t="shared" si="4"/>
        <v>2.4918180000000001E-4</v>
      </c>
      <c r="K100">
        <f t="shared" si="5"/>
        <v>6.9500000000000055E-6</v>
      </c>
    </row>
    <row r="101" spans="1:11" x14ac:dyDescent="0.2">
      <c r="A101">
        <v>9.1999999999999993</v>
      </c>
      <c r="B101">
        <v>7.6100000000000001E-2</v>
      </c>
      <c r="C101">
        <v>7.0000000000000001E-3</v>
      </c>
      <c r="D101">
        <v>100</v>
      </c>
      <c r="E101">
        <v>5.53</v>
      </c>
      <c r="F101">
        <v>40</v>
      </c>
      <c r="G101">
        <f t="shared" si="3"/>
        <v>0.85837892279167705</v>
      </c>
      <c r="H101">
        <f t="shared" si="4"/>
        <v>2.524998E-4</v>
      </c>
      <c r="K101">
        <f t="shared" si="5"/>
        <v>7.1500000000000061E-6</v>
      </c>
    </row>
    <row r="102" spans="1:11" x14ac:dyDescent="0.2">
      <c r="A102">
        <v>9.3000000000000007</v>
      </c>
      <c r="B102">
        <v>7.7100000000000002E-2</v>
      </c>
      <c r="C102">
        <v>7.3000000000000001E-3</v>
      </c>
      <c r="D102">
        <v>100</v>
      </c>
      <c r="E102">
        <v>5.53</v>
      </c>
      <c r="F102">
        <v>40</v>
      </c>
      <c r="G102">
        <f t="shared" si="3"/>
        <v>0.89516659091132034</v>
      </c>
      <c r="H102">
        <f t="shared" si="4"/>
        <v>2.5581780000000004E-4</v>
      </c>
      <c r="K102">
        <f t="shared" si="5"/>
        <v>4.3800000000000241E-6</v>
      </c>
    </row>
    <row r="103" spans="1:11" x14ac:dyDescent="0.2">
      <c r="A103">
        <v>9.4</v>
      </c>
      <c r="B103">
        <v>7.7700000000000005E-2</v>
      </c>
      <c r="C103">
        <v>7.3000000000000001E-3</v>
      </c>
      <c r="D103">
        <v>100</v>
      </c>
      <c r="E103">
        <v>5.53</v>
      </c>
      <c r="F103">
        <v>40</v>
      </c>
      <c r="G103">
        <f t="shared" si="3"/>
        <v>0.89516659091132034</v>
      </c>
      <c r="H103">
        <f t="shared" si="4"/>
        <v>2.5780860000000004E-4</v>
      </c>
      <c r="K103">
        <f t="shared" si="5"/>
        <v>5.8399999999999644E-6</v>
      </c>
    </row>
    <row r="104" spans="1:11" x14ac:dyDescent="0.2">
      <c r="A104">
        <v>9.5</v>
      </c>
      <c r="B104">
        <v>7.85E-2</v>
      </c>
      <c r="C104">
        <v>7.3000000000000001E-3</v>
      </c>
      <c r="D104">
        <v>100</v>
      </c>
      <c r="E104">
        <v>5.53</v>
      </c>
      <c r="F104">
        <v>40</v>
      </c>
      <c r="G104">
        <f t="shared" si="3"/>
        <v>0.89516659091132034</v>
      </c>
      <c r="H104">
        <f t="shared" si="4"/>
        <v>2.60463E-4</v>
      </c>
      <c r="K104">
        <f t="shared" si="5"/>
        <v>7.4000000000000071E-6</v>
      </c>
    </row>
    <row r="105" spans="1:11" x14ac:dyDescent="0.2">
      <c r="A105">
        <v>9.6</v>
      </c>
      <c r="B105">
        <v>7.9500000000000001E-2</v>
      </c>
      <c r="C105">
        <v>7.4999999999999997E-3</v>
      </c>
      <c r="D105">
        <v>100</v>
      </c>
      <c r="E105">
        <v>5.53</v>
      </c>
      <c r="F105">
        <v>40</v>
      </c>
      <c r="G105">
        <f t="shared" si="3"/>
        <v>0.9196917029910826</v>
      </c>
      <c r="H105">
        <f t="shared" si="4"/>
        <v>2.6378099999999999E-4</v>
      </c>
      <c r="K105">
        <f t="shared" si="5"/>
        <v>6.079999999999963E-6</v>
      </c>
    </row>
    <row r="106" spans="1:11" x14ac:dyDescent="0.2">
      <c r="A106">
        <v>9.6999999999999993</v>
      </c>
      <c r="B106">
        <v>8.0299999999999996E-2</v>
      </c>
      <c r="C106">
        <v>7.7000000000000002E-3</v>
      </c>
      <c r="D106">
        <v>100</v>
      </c>
      <c r="E106">
        <v>5.53</v>
      </c>
      <c r="F106">
        <v>40</v>
      </c>
      <c r="G106">
        <f t="shared" si="3"/>
        <v>0.94421681507084476</v>
      </c>
      <c r="H106">
        <f t="shared" si="4"/>
        <v>2.6643540000000001E-4</v>
      </c>
      <c r="K106">
        <f t="shared" si="5"/>
        <v>4.6200000000000252E-6</v>
      </c>
    </row>
    <row r="107" spans="1:11" x14ac:dyDescent="0.2">
      <c r="A107">
        <v>9.8000000000000007</v>
      </c>
      <c r="B107">
        <v>8.09E-2</v>
      </c>
      <c r="C107">
        <v>7.7000000000000002E-3</v>
      </c>
      <c r="D107">
        <v>100</v>
      </c>
      <c r="E107">
        <v>5.53</v>
      </c>
      <c r="F107">
        <v>40</v>
      </c>
      <c r="G107">
        <f t="shared" si="3"/>
        <v>0.94421681507084476</v>
      </c>
      <c r="H107">
        <f t="shared" si="4"/>
        <v>2.6842620000000001E-4</v>
      </c>
      <c r="K107">
        <f t="shared" si="5"/>
        <v>6.9749999999999849E-6</v>
      </c>
    </row>
    <row r="108" spans="1:11" x14ac:dyDescent="0.2">
      <c r="A108">
        <v>9.9</v>
      </c>
      <c r="B108">
        <v>8.1799999999999998E-2</v>
      </c>
      <c r="C108">
        <v>7.7999999999999996E-3</v>
      </c>
      <c r="D108">
        <v>100</v>
      </c>
      <c r="E108">
        <v>5.53</v>
      </c>
      <c r="F108">
        <v>40</v>
      </c>
      <c r="G108">
        <f t="shared" si="3"/>
        <v>0.9564793711107259</v>
      </c>
      <c r="H108">
        <f t="shared" si="4"/>
        <v>2.7141239999999998E-4</v>
      </c>
      <c r="K108">
        <f t="shared" si="5"/>
        <v>7.8500000000000062E-6</v>
      </c>
    </row>
    <row r="109" spans="1:11" x14ac:dyDescent="0.2">
      <c r="A109">
        <v>10</v>
      </c>
      <c r="B109">
        <v>8.2799999999999999E-2</v>
      </c>
      <c r="C109">
        <v>7.9000000000000008E-3</v>
      </c>
      <c r="D109">
        <v>100</v>
      </c>
      <c r="E109">
        <v>5.53</v>
      </c>
      <c r="F109">
        <v>40</v>
      </c>
      <c r="G109">
        <f t="shared" si="3"/>
        <v>0.96874192715060703</v>
      </c>
      <c r="H109">
        <f t="shared" si="4"/>
        <v>2.7473040000000002E-4</v>
      </c>
      <c r="K109">
        <f t="shared" si="5"/>
        <v>4.7700000000000263E-6</v>
      </c>
    </row>
    <row r="110" spans="1:11" x14ac:dyDescent="0.2">
      <c r="A110">
        <v>10.1</v>
      </c>
      <c r="B110">
        <v>8.3400000000000002E-2</v>
      </c>
      <c r="C110">
        <v>8.0000000000000002E-3</v>
      </c>
      <c r="D110">
        <v>100</v>
      </c>
      <c r="E110">
        <v>5.53</v>
      </c>
      <c r="F110">
        <v>40</v>
      </c>
      <c r="G110">
        <f t="shared" si="3"/>
        <v>0.98100448319048805</v>
      </c>
      <c r="H110">
        <f t="shared" si="4"/>
        <v>2.7672119999999997E-4</v>
      </c>
      <c r="K110">
        <f t="shared" si="5"/>
        <v>7.3349999999999848E-6</v>
      </c>
    </row>
    <row r="111" spans="1:11" x14ac:dyDescent="0.2">
      <c r="A111">
        <v>10.199999999999999</v>
      </c>
      <c r="B111">
        <v>8.43E-2</v>
      </c>
      <c r="C111">
        <v>8.3000000000000001E-3</v>
      </c>
      <c r="D111">
        <v>100</v>
      </c>
      <c r="E111">
        <v>5.53</v>
      </c>
      <c r="F111">
        <v>40</v>
      </c>
      <c r="G111">
        <f t="shared" si="3"/>
        <v>1.0177921513101311</v>
      </c>
      <c r="H111">
        <f t="shared" si="4"/>
        <v>2.7970740000000005E-4</v>
      </c>
      <c r="K111">
        <f t="shared" si="5"/>
        <v>9.1300000000000312E-6</v>
      </c>
    </row>
    <row r="112" spans="1:11" x14ac:dyDescent="0.2">
      <c r="A112">
        <v>10.3</v>
      </c>
      <c r="B112">
        <v>8.5400000000000004E-2</v>
      </c>
      <c r="C112">
        <v>8.3000000000000001E-3</v>
      </c>
      <c r="D112">
        <v>100</v>
      </c>
      <c r="E112">
        <v>5.53</v>
      </c>
      <c r="F112">
        <v>40</v>
      </c>
      <c r="G112">
        <f t="shared" si="3"/>
        <v>1.0177921513101311</v>
      </c>
      <c r="H112">
        <f t="shared" si="4"/>
        <v>2.8335719999999999E-4</v>
      </c>
      <c r="K112">
        <f t="shared" si="5"/>
        <v>5.7749999999999371E-6</v>
      </c>
    </row>
    <row r="113" spans="1:11" x14ac:dyDescent="0.2">
      <c r="A113">
        <v>10.4</v>
      </c>
      <c r="B113">
        <v>8.6099999999999996E-2</v>
      </c>
      <c r="C113">
        <v>8.2000000000000007E-3</v>
      </c>
      <c r="D113">
        <v>100</v>
      </c>
      <c r="E113">
        <v>5.53</v>
      </c>
      <c r="F113">
        <v>40</v>
      </c>
      <c r="G113">
        <f t="shared" si="3"/>
        <v>1.0055295952702505</v>
      </c>
      <c r="H113">
        <f t="shared" si="4"/>
        <v>2.856798E-4</v>
      </c>
      <c r="K113">
        <f t="shared" si="5"/>
        <v>4.9500000000000271E-6</v>
      </c>
    </row>
    <row r="114" spans="1:11" x14ac:dyDescent="0.2">
      <c r="A114">
        <v>10.5</v>
      </c>
      <c r="B114">
        <v>8.6699999999999999E-2</v>
      </c>
      <c r="C114">
        <v>8.3000000000000001E-3</v>
      </c>
      <c r="D114">
        <v>100</v>
      </c>
      <c r="E114">
        <v>5.53</v>
      </c>
      <c r="F114">
        <v>40</v>
      </c>
      <c r="G114">
        <f t="shared" si="3"/>
        <v>1.0177921513101311</v>
      </c>
      <c r="H114">
        <f t="shared" si="4"/>
        <v>2.876706E-4</v>
      </c>
      <c r="K114">
        <f t="shared" si="5"/>
        <v>7.5599999999999844E-6</v>
      </c>
    </row>
    <row r="115" spans="1:11" x14ac:dyDescent="0.2">
      <c r="A115">
        <v>10.6</v>
      </c>
      <c r="B115">
        <v>8.7599999999999997E-2</v>
      </c>
      <c r="C115">
        <v>8.5000000000000006E-3</v>
      </c>
      <c r="D115">
        <v>100</v>
      </c>
      <c r="E115">
        <v>5.53</v>
      </c>
      <c r="F115">
        <v>40</v>
      </c>
      <c r="G115">
        <f t="shared" si="3"/>
        <v>1.0423172633898938</v>
      </c>
      <c r="H115">
        <f t="shared" si="4"/>
        <v>2.9065679999999998E-4</v>
      </c>
      <c r="K115">
        <f t="shared" si="5"/>
        <v>9.4600000000000331E-6</v>
      </c>
    </row>
    <row r="116" spans="1:11" x14ac:dyDescent="0.2">
      <c r="A116">
        <v>10.7</v>
      </c>
      <c r="B116">
        <v>8.8700000000000001E-2</v>
      </c>
      <c r="C116">
        <v>8.6999999999999994E-3</v>
      </c>
      <c r="D116">
        <v>100</v>
      </c>
      <c r="E116">
        <v>5.53</v>
      </c>
      <c r="F116">
        <v>40</v>
      </c>
      <c r="G116">
        <f t="shared" si="3"/>
        <v>1.0668423754696559</v>
      </c>
      <c r="H116">
        <f t="shared" si="4"/>
        <v>2.9430659999999997E-4</v>
      </c>
      <c r="K116">
        <f t="shared" si="5"/>
        <v>6.1599999999999317E-6</v>
      </c>
    </row>
    <row r="117" spans="1:11" x14ac:dyDescent="0.2">
      <c r="A117">
        <v>10.8</v>
      </c>
      <c r="B117">
        <v>8.9399999999999993E-2</v>
      </c>
      <c r="C117">
        <v>8.8999999999999999E-3</v>
      </c>
      <c r="D117">
        <v>100</v>
      </c>
      <c r="E117">
        <v>5.53</v>
      </c>
      <c r="F117">
        <v>40</v>
      </c>
      <c r="G117">
        <f t="shared" si="3"/>
        <v>1.0913674875494179</v>
      </c>
      <c r="H117">
        <f t="shared" si="4"/>
        <v>2.9662920000000004E-4</v>
      </c>
      <c r="K117">
        <f t="shared" si="5"/>
        <v>6.9600000000000782E-6</v>
      </c>
    </row>
    <row r="118" spans="1:11" x14ac:dyDescent="0.2">
      <c r="A118">
        <v>10.9</v>
      </c>
      <c r="B118">
        <v>9.0200000000000002E-2</v>
      </c>
      <c r="C118">
        <v>8.5000000000000006E-3</v>
      </c>
      <c r="D118">
        <v>100</v>
      </c>
      <c r="E118">
        <v>5.53</v>
      </c>
      <c r="F118">
        <v>40</v>
      </c>
      <c r="G118">
        <f t="shared" si="3"/>
        <v>1.0423172633898938</v>
      </c>
      <c r="H118">
        <f t="shared" si="4"/>
        <v>2.992836E-4</v>
      </c>
      <c r="K118">
        <f t="shared" si="5"/>
        <v>8.6500000000000087E-6</v>
      </c>
    </row>
    <row r="119" spans="1:11" x14ac:dyDescent="0.2">
      <c r="A119">
        <v>11</v>
      </c>
      <c r="B119">
        <v>9.1200000000000003E-2</v>
      </c>
      <c r="C119">
        <v>8.8000000000000005E-3</v>
      </c>
      <c r="D119">
        <v>100</v>
      </c>
      <c r="E119">
        <v>5.53</v>
      </c>
      <c r="F119">
        <v>40</v>
      </c>
      <c r="G119">
        <f t="shared" si="3"/>
        <v>1.0791049315095369</v>
      </c>
      <c r="H119">
        <f t="shared" si="4"/>
        <v>3.0260160000000004E-4</v>
      </c>
      <c r="K119">
        <f t="shared" si="5"/>
        <v>7.159999999999956E-6</v>
      </c>
    </row>
    <row r="120" spans="1:11" x14ac:dyDescent="0.2">
      <c r="A120">
        <v>11.1</v>
      </c>
      <c r="B120">
        <v>9.1999999999999998E-2</v>
      </c>
      <c r="C120">
        <v>9.1000000000000004E-3</v>
      </c>
      <c r="D120">
        <v>100</v>
      </c>
      <c r="E120">
        <v>5.53</v>
      </c>
      <c r="F120">
        <v>40</v>
      </c>
      <c r="G120">
        <f t="shared" si="3"/>
        <v>1.1158925996291802</v>
      </c>
      <c r="H120">
        <f t="shared" si="4"/>
        <v>3.0525600000000006E-4</v>
      </c>
      <c r="K120">
        <f t="shared" si="5"/>
        <v>6.3700000000000567E-6</v>
      </c>
    </row>
    <row r="121" spans="1:11" x14ac:dyDescent="0.2">
      <c r="A121">
        <v>11.2</v>
      </c>
      <c r="B121">
        <v>9.2700000000000005E-2</v>
      </c>
      <c r="C121">
        <v>9.1000000000000004E-3</v>
      </c>
      <c r="D121">
        <v>100</v>
      </c>
      <c r="E121">
        <v>5.53</v>
      </c>
      <c r="F121">
        <v>40</v>
      </c>
      <c r="G121">
        <f t="shared" si="3"/>
        <v>1.1158925996291802</v>
      </c>
      <c r="H121">
        <f t="shared" si="4"/>
        <v>3.0757860000000002E-4</v>
      </c>
      <c r="K121">
        <f t="shared" si="5"/>
        <v>7.2799999999999566E-6</v>
      </c>
    </row>
    <row r="122" spans="1:11" x14ac:dyDescent="0.2">
      <c r="A122">
        <v>11.3</v>
      </c>
      <c r="B122">
        <v>9.35E-2</v>
      </c>
      <c r="C122">
        <v>9.1000000000000004E-3</v>
      </c>
      <c r="D122">
        <v>100</v>
      </c>
      <c r="E122">
        <v>5.53</v>
      </c>
      <c r="F122">
        <v>40</v>
      </c>
      <c r="G122">
        <f t="shared" si="3"/>
        <v>1.1158925996291802</v>
      </c>
      <c r="H122">
        <f t="shared" si="4"/>
        <v>3.1023299999999998E-4</v>
      </c>
      <c r="K122">
        <f t="shared" si="5"/>
        <v>8.3249999999999821E-6</v>
      </c>
    </row>
    <row r="123" spans="1:11" x14ac:dyDescent="0.2">
      <c r="A123">
        <v>11.4</v>
      </c>
      <c r="B123">
        <v>9.4399999999999998E-2</v>
      </c>
      <c r="C123">
        <v>9.4000000000000004E-3</v>
      </c>
      <c r="D123">
        <v>100</v>
      </c>
      <c r="E123">
        <v>5.53</v>
      </c>
      <c r="F123">
        <v>40</v>
      </c>
      <c r="G123">
        <f t="shared" si="3"/>
        <v>1.1526802677488237</v>
      </c>
      <c r="H123">
        <f t="shared" si="4"/>
        <v>3.1321920000000001E-4</v>
      </c>
      <c r="K123">
        <f t="shared" si="5"/>
        <v>6.5450000000000585E-6</v>
      </c>
    </row>
    <row r="124" spans="1:11" x14ac:dyDescent="0.2">
      <c r="A124">
        <v>11.5</v>
      </c>
      <c r="B124">
        <v>9.5100000000000004E-2</v>
      </c>
      <c r="C124">
        <v>9.2999999999999992E-3</v>
      </c>
      <c r="D124">
        <v>100</v>
      </c>
      <c r="E124">
        <v>5.53</v>
      </c>
      <c r="F124">
        <v>40</v>
      </c>
      <c r="G124">
        <f t="shared" si="3"/>
        <v>1.1404177117089422</v>
      </c>
      <c r="H124">
        <f t="shared" si="4"/>
        <v>3.1554180000000002E-4</v>
      </c>
      <c r="K124">
        <f t="shared" si="5"/>
        <v>7.5599999999999547E-6</v>
      </c>
    </row>
    <row r="125" spans="1:11" x14ac:dyDescent="0.2">
      <c r="A125">
        <v>11.6</v>
      </c>
      <c r="B125">
        <v>9.5899999999999999E-2</v>
      </c>
      <c r="C125">
        <v>9.5999999999999992E-3</v>
      </c>
      <c r="D125">
        <v>100</v>
      </c>
      <c r="E125">
        <v>5.53</v>
      </c>
      <c r="F125">
        <v>40</v>
      </c>
      <c r="G125">
        <f t="shared" si="3"/>
        <v>1.1772053798285858</v>
      </c>
      <c r="H125">
        <f t="shared" si="4"/>
        <v>3.1819620000000004E-4</v>
      </c>
      <c r="K125">
        <f t="shared" si="5"/>
        <v>1.0615000000000035E-5</v>
      </c>
    </row>
    <row r="126" spans="1:11" x14ac:dyDescent="0.2">
      <c r="A126">
        <v>11.7</v>
      </c>
      <c r="B126">
        <v>9.7000000000000003E-2</v>
      </c>
      <c r="C126">
        <v>9.7000000000000003E-3</v>
      </c>
      <c r="D126">
        <v>100</v>
      </c>
      <c r="E126">
        <v>5.53</v>
      </c>
      <c r="F126">
        <v>40</v>
      </c>
      <c r="G126">
        <f t="shared" si="3"/>
        <v>1.1894679358684668</v>
      </c>
      <c r="H126">
        <f t="shared" si="4"/>
        <v>3.2184600000000009E-4</v>
      </c>
      <c r="K126">
        <f t="shared" si="5"/>
        <v>7.7599999999999528E-6</v>
      </c>
    </row>
    <row r="127" spans="1:11" x14ac:dyDescent="0.2">
      <c r="A127">
        <v>11.8</v>
      </c>
      <c r="B127">
        <v>9.7799999999999998E-2</v>
      </c>
      <c r="C127">
        <v>9.7000000000000003E-3</v>
      </c>
      <c r="D127">
        <v>100</v>
      </c>
      <c r="E127">
        <v>5.53</v>
      </c>
      <c r="F127">
        <v>40</v>
      </c>
      <c r="G127">
        <f t="shared" si="3"/>
        <v>1.1894679358684668</v>
      </c>
      <c r="H127">
        <f t="shared" si="4"/>
        <v>3.245004E-4</v>
      </c>
      <c r="K127">
        <f t="shared" si="5"/>
        <v>6.7900000000000604E-6</v>
      </c>
    </row>
    <row r="128" spans="1:11" x14ac:dyDescent="0.2">
      <c r="A128">
        <v>11.9</v>
      </c>
      <c r="B128">
        <v>9.8500000000000004E-2</v>
      </c>
      <c r="C128">
        <v>9.7000000000000003E-3</v>
      </c>
      <c r="D128">
        <v>100</v>
      </c>
      <c r="E128">
        <v>5.53</v>
      </c>
      <c r="F128">
        <v>40</v>
      </c>
      <c r="G128">
        <f t="shared" si="3"/>
        <v>1.1894679358684668</v>
      </c>
      <c r="H128">
        <f t="shared" si="4"/>
        <v>3.2682300000000001E-4</v>
      </c>
      <c r="K128">
        <f t="shared" si="5"/>
        <v>6.8249999999999245E-6</v>
      </c>
    </row>
    <row r="129" spans="1:11" x14ac:dyDescent="0.2">
      <c r="A129">
        <v>12</v>
      </c>
      <c r="B129">
        <v>9.9199999999999997E-2</v>
      </c>
      <c r="C129">
        <v>9.7999999999999997E-3</v>
      </c>
      <c r="D129">
        <v>100</v>
      </c>
      <c r="E129">
        <v>5.53</v>
      </c>
      <c r="F129">
        <v>40</v>
      </c>
      <c r="G129">
        <f t="shared" si="3"/>
        <v>1.201730491908348</v>
      </c>
      <c r="H129">
        <f t="shared" si="4"/>
        <v>3.2914559999999997E-4</v>
      </c>
      <c r="K129">
        <f t="shared" si="5"/>
        <v>1.1880000000000064E-5</v>
      </c>
    </row>
    <row r="130" spans="1:11" x14ac:dyDescent="0.2">
      <c r="A130">
        <v>12.1</v>
      </c>
      <c r="B130">
        <v>0.1004</v>
      </c>
      <c r="C130">
        <v>0.01</v>
      </c>
      <c r="D130">
        <v>100</v>
      </c>
      <c r="E130">
        <v>5.53</v>
      </c>
      <c r="F130">
        <v>40</v>
      </c>
      <c r="G130">
        <f t="shared" si="3"/>
        <v>1.2262556039881101</v>
      </c>
      <c r="H130">
        <f t="shared" si="4"/>
        <v>3.3312720000000002E-4</v>
      </c>
      <c r="K130">
        <f t="shared" si="5"/>
        <v>7.0349999999999225E-6</v>
      </c>
    </row>
    <row r="131" spans="1:11" x14ac:dyDescent="0.2">
      <c r="A131">
        <v>12.2</v>
      </c>
      <c r="B131">
        <v>0.1011</v>
      </c>
      <c r="C131">
        <v>1.01E-2</v>
      </c>
      <c r="D131">
        <v>100</v>
      </c>
      <c r="E131">
        <v>5.53</v>
      </c>
      <c r="F131">
        <v>40</v>
      </c>
      <c r="G131">
        <f t="shared" si="3"/>
        <v>1.2385181600279913</v>
      </c>
      <c r="H131">
        <f t="shared" si="4"/>
        <v>3.3544980000000004E-4</v>
      </c>
      <c r="K131">
        <f t="shared" si="5"/>
        <v>7.1400000000000638E-6</v>
      </c>
    </row>
    <row r="132" spans="1:11" x14ac:dyDescent="0.2">
      <c r="A132">
        <v>12.3</v>
      </c>
      <c r="B132">
        <v>0.1018</v>
      </c>
      <c r="C132">
        <v>1.03E-2</v>
      </c>
      <c r="D132">
        <v>100</v>
      </c>
      <c r="E132">
        <v>5.53</v>
      </c>
      <c r="F132">
        <v>40</v>
      </c>
      <c r="G132">
        <f t="shared" si="3"/>
        <v>1.2630432721077534</v>
      </c>
      <c r="H132">
        <f t="shared" si="4"/>
        <v>3.3777239999999999E-4</v>
      </c>
      <c r="K132">
        <f t="shared" si="5"/>
        <v>1.0200000000000009E-5</v>
      </c>
    </row>
    <row r="133" spans="1:11" x14ac:dyDescent="0.2">
      <c r="A133">
        <v>12.4</v>
      </c>
      <c r="B133">
        <v>0.1028</v>
      </c>
      <c r="C133">
        <v>1.01E-2</v>
      </c>
      <c r="D133">
        <v>100</v>
      </c>
      <c r="E133">
        <v>5.53</v>
      </c>
      <c r="F133">
        <v>40</v>
      </c>
      <c r="G133">
        <f t="shared" si="3"/>
        <v>1.2385181600279913</v>
      </c>
      <c r="H133">
        <f t="shared" si="4"/>
        <v>3.4109040000000003E-4</v>
      </c>
      <c r="K133">
        <f t="shared" si="5"/>
        <v>9.2249999999999786E-6</v>
      </c>
    </row>
    <row r="134" spans="1:11" x14ac:dyDescent="0.2">
      <c r="A134">
        <v>12.5</v>
      </c>
      <c r="B134">
        <v>0.1037</v>
      </c>
      <c r="C134">
        <v>1.04E-2</v>
      </c>
      <c r="D134">
        <v>100</v>
      </c>
      <c r="E134">
        <v>5.53</v>
      </c>
      <c r="F134">
        <v>40</v>
      </c>
      <c r="G134">
        <f t="shared" si="3"/>
        <v>1.2753058281476344</v>
      </c>
      <c r="H134">
        <f t="shared" si="4"/>
        <v>3.4407660000000001E-4</v>
      </c>
      <c r="K134">
        <f t="shared" si="5"/>
        <v>7.210000000000064E-6</v>
      </c>
    </row>
    <row r="135" spans="1:11" x14ac:dyDescent="0.2">
      <c r="A135">
        <v>12.6</v>
      </c>
      <c r="B135">
        <v>0.10440000000000001</v>
      </c>
      <c r="C135">
        <v>1.0200000000000001E-2</v>
      </c>
      <c r="D135">
        <v>100</v>
      </c>
      <c r="E135">
        <v>5.53</v>
      </c>
      <c r="F135">
        <v>40</v>
      </c>
      <c r="G135">
        <f t="shared" si="3"/>
        <v>1.2507807160678723</v>
      </c>
      <c r="H135">
        <f t="shared" si="4"/>
        <v>3.4639920000000007E-4</v>
      </c>
      <c r="K135">
        <f t="shared" si="5"/>
        <v>7.2099999999999208E-6</v>
      </c>
    </row>
    <row r="136" spans="1:11" x14ac:dyDescent="0.2">
      <c r="A136">
        <v>12.7</v>
      </c>
      <c r="B136">
        <v>0.1051</v>
      </c>
      <c r="C136">
        <v>1.04E-2</v>
      </c>
      <c r="D136">
        <v>100</v>
      </c>
      <c r="E136">
        <v>5.53</v>
      </c>
      <c r="F136">
        <v>40</v>
      </c>
      <c r="G136">
        <f t="shared" si="3"/>
        <v>1.2753058281476344</v>
      </c>
      <c r="H136">
        <f t="shared" si="4"/>
        <v>3.4872180000000003E-4</v>
      </c>
      <c r="K136">
        <f t="shared" si="5"/>
        <v>1.0500000000000008E-5</v>
      </c>
    </row>
    <row r="137" spans="1:11" x14ac:dyDescent="0.2">
      <c r="A137">
        <v>12.8</v>
      </c>
      <c r="B137">
        <v>0.1061</v>
      </c>
      <c r="C137">
        <v>1.06E-2</v>
      </c>
      <c r="D137">
        <v>100</v>
      </c>
      <c r="E137">
        <v>5.53</v>
      </c>
      <c r="F137">
        <v>40</v>
      </c>
      <c r="G137">
        <f t="shared" ref="G137:G200" si="6">3*C137*D137*1000/(2*F137*E137^2)</f>
        <v>1.2998309402273966</v>
      </c>
      <c r="H137">
        <f t="shared" ref="H137:H200" si="7">6*B137*E137/(D137^2)</f>
        <v>3.5203980000000006E-4</v>
      </c>
      <c r="K137">
        <f t="shared" si="5"/>
        <v>8.5599999999999485E-6</v>
      </c>
    </row>
    <row r="138" spans="1:11" x14ac:dyDescent="0.2">
      <c r="A138">
        <v>12.9</v>
      </c>
      <c r="B138">
        <v>0.1069</v>
      </c>
      <c r="C138">
        <v>1.0800000000000001E-2</v>
      </c>
      <c r="D138">
        <v>100</v>
      </c>
      <c r="E138">
        <v>5.53</v>
      </c>
      <c r="F138">
        <v>40</v>
      </c>
      <c r="G138">
        <f t="shared" si="6"/>
        <v>1.3243560523071587</v>
      </c>
      <c r="H138">
        <f t="shared" si="7"/>
        <v>3.5469420000000003E-4</v>
      </c>
      <c r="K138">
        <f t="shared" ref="K138:K201" si="8">(C139+C138)/2*(B139-B138)</f>
        <v>7.595000000000067E-6</v>
      </c>
    </row>
    <row r="139" spans="1:11" x14ac:dyDescent="0.2">
      <c r="A139">
        <v>13</v>
      </c>
      <c r="B139">
        <v>0.1076</v>
      </c>
      <c r="C139">
        <v>1.09E-2</v>
      </c>
      <c r="D139">
        <v>100</v>
      </c>
      <c r="E139">
        <v>5.53</v>
      </c>
      <c r="F139">
        <v>40</v>
      </c>
      <c r="G139">
        <f t="shared" si="6"/>
        <v>1.3366186083470399</v>
      </c>
      <c r="H139">
        <f t="shared" si="7"/>
        <v>3.5701679999999999E-4</v>
      </c>
      <c r="K139">
        <f t="shared" si="8"/>
        <v>1.100000000000001E-5</v>
      </c>
    </row>
    <row r="140" spans="1:11" x14ac:dyDescent="0.2">
      <c r="A140">
        <v>13.1</v>
      </c>
      <c r="B140">
        <v>0.1086</v>
      </c>
      <c r="C140">
        <v>1.11E-2</v>
      </c>
      <c r="D140">
        <v>100</v>
      </c>
      <c r="E140">
        <v>5.53</v>
      </c>
      <c r="F140">
        <v>40</v>
      </c>
      <c r="G140">
        <f t="shared" si="6"/>
        <v>1.3611437204268024</v>
      </c>
      <c r="H140">
        <f t="shared" si="7"/>
        <v>3.6033480000000002E-4</v>
      </c>
      <c r="K140">
        <f t="shared" si="8"/>
        <v>1.1100000000000011E-5</v>
      </c>
    </row>
    <row r="141" spans="1:11" x14ac:dyDescent="0.2">
      <c r="A141">
        <v>13.2</v>
      </c>
      <c r="B141">
        <v>0.1096</v>
      </c>
      <c r="C141">
        <v>1.11E-2</v>
      </c>
      <c r="D141">
        <v>100</v>
      </c>
      <c r="E141">
        <v>5.53</v>
      </c>
      <c r="F141">
        <v>40</v>
      </c>
      <c r="G141">
        <f t="shared" si="6"/>
        <v>1.3611437204268024</v>
      </c>
      <c r="H141">
        <f t="shared" si="7"/>
        <v>3.6365279999999995E-4</v>
      </c>
      <c r="K141">
        <f t="shared" si="8"/>
        <v>6.6900000000000367E-6</v>
      </c>
    </row>
    <row r="142" spans="1:11" x14ac:dyDescent="0.2">
      <c r="A142">
        <v>13.3</v>
      </c>
      <c r="B142">
        <v>0.11020000000000001</v>
      </c>
      <c r="C142">
        <v>1.12E-2</v>
      </c>
      <c r="D142">
        <v>100</v>
      </c>
      <c r="E142">
        <v>5.53</v>
      </c>
      <c r="F142">
        <v>40</v>
      </c>
      <c r="G142">
        <f t="shared" si="6"/>
        <v>1.3734062764666832</v>
      </c>
      <c r="H142">
        <f t="shared" si="7"/>
        <v>3.6564360000000001E-4</v>
      </c>
      <c r="K142">
        <f t="shared" si="8"/>
        <v>7.8399999999999131E-6</v>
      </c>
    </row>
    <row r="143" spans="1:11" x14ac:dyDescent="0.2">
      <c r="A143">
        <v>13.4</v>
      </c>
      <c r="B143">
        <v>0.1109</v>
      </c>
      <c r="C143">
        <v>1.12E-2</v>
      </c>
      <c r="D143">
        <v>100</v>
      </c>
      <c r="E143">
        <v>5.53</v>
      </c>
      <c r="F143">
        <v>40</v>
      </c>
      <c r="G143">
        <f t="shared" si="6"/>
        <v>1.3734062764666832</v>
      </c>
      <c r="H143">
        <f t="shared" si="7"/>
        <v>3.6796620000000002E-4</v>
      </c>
      <c r="K143">
        <f t="shared" si="8"/>
        <v>1.2320000000000041E-5</v>
      </c>
    </row>
    <row r="144" spans="1:11" x14ac:dyDescent="0.2">
      <c r="A144">
        <v>13.5</v>
      </c>
      <c r="B144">
        <v>0.112</v>
      </c>
      <c r="C144">
        <v>1.12E-2</v>
      </c>
      <c r="D144">
        <v>100</v>
      </c>
      <c r="E144">
        <v>5.53</v>
      </c>
      <c r="F144">
        <v>40</v>
      </c>
      <c r="G144">
        <f t="shared" si="6"/>
        <v>1.3734062764666832</v>
      </c>
      <c r="H144">
        <f t="shared" si="7"/>
        <v>3.7161600000000001E-4</v>
      </c>
      <c r="K144">
        <f t="shared" si="8"/>
        <v>9.0799999999999436E-6</v>
      </c>
    </row>
    <row r="145" spans="1:11" x14ac:dyDescent="0.2">
      <c r="A145">
        <v>13.6</v>
      </c>
      <c r="B145">
        <v>0.1128</v>
      </c>
      <c r="C145">
        <v>1.15E-2</v>
      </c>
      <c r="D145">
        <v>100</v>
      </c>
      <c r="E145">
        <v>5.53</v>
      </c>
      <c r="F145">
        <v>40</v>
      </c>
      <c r="G145">
        <f t="shared" si="6"/>
        <v>1.4101939445863267</v>
      </c>
      <c r="H145">
        <f t="shared" si="7"/>
        <v>3.7427039999999998E-4</v>
      </c>
      <c r="K145">
        <f t="shared" si="8"/>
        <v>8.0150000000000715E-6</v>
      </c>
    </row>
    <row r="146" spans="1:11" x14ac:dyDescent="0.2">
      <c r="A146">
        <v>13.7</v>
      </c>
      <c r="B146">
        <v>0.1135</v>
      </c>
      <c r="C146">
        <v>1.14E-2</v>
      </c>
      <c r="D146">
        <v>100</v>
      </c>
      <c r="E146">
        <v>5.53</v>
      </c>
      <c r="F146">
        <v>40</v>
      </c>
      <c r="G146">
        <f t="shared" si="6"/>
        <v>1.3979313885464455</v>
      </c>
      <c r="H146">
        <f t="shared" si="7"/>
        <v>3.7659300000000004E-4</v>
      </c>
      <c r="K146">
        <f t="shared" si="8"/>
        <v>1.0394999999999978E-5</v>
      </c>
    </row>
    <row r="147" spans="1:11" x14ac:dyDescent="0.2">
      <c r="A147">
        <v>13.8</v>
      </c>
      <c r="B147">
        <v>0.1144</v>
      </c>
      <c r="C147">
        <v>1.17E-2</v>
      </c>
      <c r="D147">
        <v>100</v>
      </c>
      <c r="E147">
        <v>5.53</v>
      </c>
      <c r="F147">
        <v>40</v>
      </c>
      <c r="G147">
        <f t="shared" si="6"/>
        <v>1.4347190566660888</v>
      </c>
      <c r="H147">
        <f t="shared" si="7"/>
        <v>3.7957920000000002E-4</v>
      </c>
      <c r="K147">
        <f t="shared" si="8"/>
        <v>1.170000000000001E-5</v>
      </c>
    </row>
    <row r="148" spans="1:11" x14ac:dyDescent="0.2">
      <c r="A148">
        <v>13.9</v>
      </c>
      <c r="B148">
        <v>0.1154</v>
      </c>
      <c r="C148">
        <v>1.17E-2</v>
      </c>
      <c r="D148">
        <v>100</v>
      </c>
      <c r="E148">
        <v>5.53</v>
      </c>
      <c r="F148">
        <v>40</v>
      </c>
      <c r="G148">
        <f t="shared" si="6"/>
        <v>1.4347190566660888</v>
      </c>
      <c r="H148">
        <f t="shared" si="7"/>
        <v>3.828972E-4</v>
      </c>
      <c r="K148">
        <f t="shared" si="8"/>
        <v>8.2949999999999079E-6</v>
      </c>
    </row>
    <row r="149" spans="1:11" x14ac:dyDescent="0.2">
      <c r="A149">
        <v>14</v>
      </c>
      <c r="B149">
        <v>0.11609999999999999</v>
      </c>
      <c r="C149">
        <v>1.2E-2</v>
      </c>
      <c r="D149">
        <v>100</v>
      </c>
      <c r="E149">
        <v>5.53</v>
      </c>
      <c r="F149">
        <v>40</v>
      </c>
      <c r="G149">
        <f t="shared" si="6"/>
        <v>1.4715067247857323</v>
      </c>
      <c r="H149">
        <f t="shared" si="7"/>
        <v>3.8521980000000001E-4</v>
      </c>
      <c r="K149">
        <f t="shared" si="8"/>
        <v>8.3650000000000749E-6</v>
      </c>
    </row>
    <row r="150" spans="1:11" x14ac:dyDescent="0.2">
      <c r="A150">
        <v>14.1</v>
      </c>
      <c r="B150">
        <v>0.1168</v>
      </c>
      <c r="C150">
        <v>1.1900000000000001E-2</v>
      </c>
      <c r="D150">
        <v>100</v>
      </c>
      <c r="E150">
        <v>5.53</v>
      </c>
      <c r="F150">
        <v>40</v>
      </c>
      <c r="G150">
        <f t="shared" si="6"/>
        <v>1.4592441687458513</v>
      </c>
      <c r="H150">
        <f t="shared" si="7"/>
        <v>3.8754240000000003E-4</v>
      </c>
      <c r="K150">
        <f t="shared" si="8"/>
        <v>1.0664999999999977E-5</v>
      </c>
    </row>
    <row r="151" spans="1:11" x14ac:dyDescent="0.2">
      <c r="A151">
        <v>14.2</v>
      </c>
      <c r="B151">
        <v>0.1177</v>
      </c>
      <c r="C151">
        <v>1.18E-2</v>
      </c>
      <c r="D151">
        <v>100</v>
      </c>
      <c r="E151">
        <v>5.53</v>
      </c>
      <c r="F151">
        <v>40</v>
      </c>
      <c r="G151">
        <f t="shared" si="6"/>
        <v>1.44698161270597</v>
      </c>
      <c r="H151">
        <f t="shared" si="7"/>
        <v>3.905286E-4</v>
      </c>
      <c r="K151">
        <f t="shared" si="8"/>
        <v>1.0844999999999977E-5</v>
      </c>
    </row>
    <row r="152" spans="1:11" x14ac:dyDescent="0.2">
      <c r="A152">
        <v>14.3</v>
      </c>
      <c r="B152">
        <v>0.1186</v>
      </c>
      <c r="C152">
        <v>1.23E-2</v>
      </c>
      <c r="D152">
        <v>100</v>
      </c>
      <c r="E152">
        <v>5.53</v>
      </c>
      <c r="F152">
        <v>40</v>
      </c>
      <c r="G152">
        <f t="shared" si="6"/>
        <v>1.5082943929053756</v>
      </c>
      <c r="H152">
        <f t="shared" si="7"/>
        <v>3.9351480000000003E-4</v>
      </c>
      <c r="K152">
        <f t="shared" si="8"/>
        <v>8.6100000000000768E-6</v>
      </c>
    </row>
    <row r="153" spans="1:11" x14ac:dyDescent="0.2">
      <c r="A153">
        <v>14.4</v>
      </c>
      <c r="B153">
        <v>0.1193</v>
      </c>
      <c r="C153">
        <v>1.23E-2</v>
      </c>
      <c r="D153">
        <v>100</v>
      </c>
      <c r="E153">
        <v>5.53</v>
      </c>
      <c r="F153">
        <v>40</v>
      </c>
      <c r="G153">
        <f t="shared" si="6"/>
        <v>1.5082943929053756</v>
      </c>
      <c r="H153">
        <f t="shared" si="7"/>
        <v>3.9583739999999999E-4</v>
      </c>
      <c r="K153">
        <f t="shared" si="8"/>
        <v>9.7599999999999404E-6</v>
      </c>
    </row>
    <row r="154" spans="1:11" x14ac:dyDescent="0.2">
      <c r="A154">
        <v>14.5</v>
      </c>
      <c r="B154">
        <v>0.1201</v>
      </c>
      <c r="C154">
        <v>1.21E-2</v>
      </c>
      <c r="D154">
        <v>100</v>
      </c>
      <c r="E154">
        <v>5.53</v>
      </c>
      <c r="F154">
        <v>40</v>
      </c>
      <c r="G154">
        <f t="shared" si="6"/>
        <v>1.4837692808256133</v>
      </c>
      <c r="H154">
        <f t="shared" si="7"/>
        <v>3.9849180000000006E-4</v>
      </c>
      <c r="K154">
        <f t="shared" si="8"/>
        <v>1.4760000000000082E-5</v>
      </c>
    </row>
    <row r="155" spans="1:11" x14ac:dyDescent="0.2">
      <c r="A155">
        <v>14.6</v>
      </c>
      <c r="B155">
        <v>0.12130000000000001</v>
      </c>
      <c r="C155">
        <v>1.2500000000000001E-2</v>
      </c>
      <c r="D155">
        <v>100</v>
      </c>
      <c r="E155">
        <v>5.53</v>
      </c>
      <c r="F155">
        <v>40</v>
      </c>
      <c r="G155">
        <f t="shared" si="6"/>
        <v>1.5328195049851379</v>
      </c>
      <c r="H155">
        <f t="shared" si="7"/>
        <v>4.0247340000000006E-4</v>
      </c>
      <c r="K155">
        <f t="shared" si="8"/>
        <v>7.4999999999998681E-6</v>
      </c>
    </row>
    <row r="156" spans="1:11" x14ac:dyDescent="0.2">
      <c r="A156">
        <v>14.7</v>
      </c>
      <c r="B156">
        <v>0.12189999999999999</v>
      </c>
      <c r="C156">
        <v>1.2500000000000001E-2</v>
      </c>
      <c r="D156">
        <v>100</v>
      </c>
      <c r="E156">
        <v>5.53</v>
      </c>
      <c r="F156">
        <v>40</v>
      </c>
      <c r="G156">
        <f t="shared" si="6"/>
        <v>1.5328195049851379</v>
      </c>
      <c r="H156">
        <f t="shared" si="7"/>
        <v>4.0446419999999996E-4</v>
      </c>
      <c r="K156">
        <f t="shared" si="8"/>
        <v>7.560000000000042E-6</v>
      </c>
    </row>
    <row r="157" spans="1:11" x14ac:dyDescent="0.2">
      <c r="A157">
        <v>14.8</v>
      </c>
      <c r="B157">
        <v>0.1225</v>
      </c>
      <c r="C157">
        <v>1.2699999999999999E-2</v>
      </c>
      <c r="D157">
        <v>100</v>
      </c>
      <c r="E157">
        <v>5.53</v>
      </c>
      <c r="F157">
        <v>40</v>
      </c>
      <c r="G157">
        <f t="shared" si="6"/>
        <v>1.5573446170648997</v>
      </c>
      <c r="H157">
        <f t="shared" si="7"/>
        <v>4.0645500000000006E-4</v>
      </c>
      <c r="K157">
        <f t="shared" si="8"/>
        <v>1.1429999999999975E-5</v>
      </c>
    </row>
    <row r="158" spans="1:11" x14ac:dyDescent="0.2">
      <c r="A158">
        <v>14.9</v>
      </c>
      <c r="B158">
        <v>0.1234</v>
      </c>
      <c r="C158">
        <v>1.2699999999999999E-2</v>
      </c>
      <c r="D158">
        <v>100</v>
      </c>
      <c r="E158">
        <v>5.53</v>
      </c>
      <c r="F158">
        <v>40</v>
      </c>
      <c r="G158">
        <f t="shared" si="6"/>
        <v>1.5573446170648997</v>
      </c>
      <c r="H158">
        <f t="shared" si="7"/>
        <v>4.0944120000000004E-4</v>
      </c>
      <c r="K158">
        <f t="shared" si="8"/>
        <v>1.4080000000000046E-5</v>
      </c>
    </row>
    <row r="159" spans="1:11" x14ac:dyDescent="0.2">
      <c r="A159">
        <v>15</v>
      </c>
      <c r="B159">
        <v>0.1245</v>
      </c>
      <c r="C159">
        <v>1.29E-2</v>
      </c>
      <c r="D159">
        <v>100</v>
      </c>
      <c r="E159">
        <v>5.53</v>
      </c>
      <c r="F159">
        <v>40</v>
      </c>
      <c r="G159">
        <f t="shared" si="6"/>
        <v>1.581869729144662</v>
      </c>
      <c r="H159">
        <f t="shared" si="7"/>
        <v>4.1309100000000003E-4</v>
      </c>
      <c r="K159">
        <f t="shared" si="8"/>
        <v>8.995000000000079E-6</v>
      </c>
    </row>
    <row r="160" spans="1:11" x14ac:dyDescent="0.2">
      <c r="A160">
        <v>15.1</v>
      </c>
      <c r="B160">
        <v>0.12520000000000001</v>
      </c>
      <c r="C160">
        <v>1.2800000000000001E-2</v>
      </c>
      <c r="D160">
        <v>100</v>
      </c>
      <c r="E160">
        <v>5.53</v>
      </c>
      <c r="F160">
        <v>40</v>
      </c>
      <c r="G160">
        <f t="shared" si="6"/>
        <v>1.5696071731047812</v>
      </c>
      <c r="H160">
        <f t="shared" si="7"/>
        <v>4.1541360000000004E-4</v>
      </c>
      <c r="K160">
        <f t="shared" si="8"/>
        <v>1.0319999999999937E-5</v>
      </c>
    </row>
    <row r="161" spans="1:11" x14ac:dyDescent="0.2">
      <c r="A161">
        <v>15.2</v>
      </c>
      <c r="B161">
        <v>0.126</v>
      </c>
      <c r="C161">
        <v>1.2999999999999999E-2</v>
      </c>
      <c r="D161">
        <v>100</v>
      </c>
      <c r="E161">
        <v>5.53</v>
      </c>
      <c r="F161">
        <v>40</v>
      </c>
      <c r="G161">
        <f t="shared" si="6"/>
        <v>1.5941322851845432</v>
      </c>
      <c r="H161">
        <f t="shared" si="7"/>
        <v>4.1806800000000006E-4</v>
      </c>
      <c r="K161">
        <f t="shared" si="8"/>
        <v>1.4464999999999866E-5</v>
      </c>
    </row>
    <row r="162" spans="1:11" x14ac:dyDescent="0.2">
      <c r="A162">
        <v>15.3</v>
      </c>
      <c r="B162">
        <v>0.12709999999999999</v>
      </c>
      <c r="C162">
        <v>1.3299999999999999E-2</v>
      </c>
      <c r="D162">
        <v>100</v>
      </c>
      <c r="E162">
        <v>5.53</v>
      </c>
      <c r="F162">
        <v>40</v>
      </c>
      <c r="G162">
        <f t="shared" si="6"/>
        <v>1.6309199533041863</v>
      </c>
      <c r="H162">
        <f t="shared" si="7"/>
        <v>4.2171779999999995E-4</v>
      </c>
      <c r="K162">
        <f t="shared" si="8"/>
        <v>9.310000000000082E-6</v>
      </c>
    </row>
    <row r="163" spans="1:11" x14ac:dyDescent="0.2">
      <c r="A163">
        <v>15.4</v>
      </c>
      <c r="B163">
        <v>0.1278</v>
      </c>
      <c r="C163">
        <v>1.3299999999999999E-2</v>
      </c>
      <c r="D163">
        <v>100</v>
      </c>
      <c r="E163">
        <v>5.53</v>
      </c>
      <c r="F163">
        <v>40</v>
      </c>
      <c r="G163">
        <f t="shared" si="6"/>
        <v>1.6309199533041863</v>
      </c>
      <c r="H163">
        <f t="shared" si="7"/>
        <v>4.2404039999999996E-4</v>
      </c>
      <c r="K163">
        <f t="shared" si="8"/>
        <v>9.3450000000000825E-6</v>
      </c>
    </row>
    <row r="164" spans="1:11" x14ac:dyDescent="0.2">
      <c r="A164">
        <v>15.5</v>
      </c>
      <c r="B164">
        <v>0.1285</v>
      </c>
      <c r="C164">
        <v>1.34E-2</v>
      </c>
      <c r="D164">
        <v>100</v>
      </c>
      <c r="E164">
        <v>5.53</v>
      </c>
      <c r="F164">
        <v>40</v>
      </c>
      <c r="G164">
        <f t="shared" si="6"/>
        <v>1.6431825093440673</v>
      </c>
      <c r="H164">
        <f t="shared" si="7"/>
        <v>4.2636300000000002E-4</v>
      </c>
      <c r="K164">
        <f t="shared" si="8"/>
        <v>1.0719999999999936E-5</v>
      </c>
    </row>
    <row r="165" spans="1:11" x14ac:dyDescent="0.2">
      <c r="A165">
        <v>15.6</v>
      </c>
      <c r="B165">
        <v>0.1293</v>
      </c>
      <c r="C165">
        <v>1.34E-2</v>
      </c>
      <c r="D165">
        <v>100</v>
      </c>
      <c r="E165">
        <v>5.53</v>
      </c>
      <c r="F165">
        <v>40</v>
      </c>
      <c r="G165">
        <f t="shared" si="6"/>
        <v>1.6431825093440673</v>
      </c>
      <c r="H165">
        <f t="shared" si="7"/>
        <v>4.2901740000000004E-4</v>
      </c>
      <c r="K165">
        <f t="shared" si="8"/>
        <v>1.3600000000000014E-5</v>
      </c>
    </row>
    <row r="166" spans="1:11" x14ac:dyDescent="0.2">
      <c r="A166">
        <v>15.7</v>
      </c>
      <c r="B166">
        <v>0.1303</v>
      </c>
      <c r="C166">
        <v>1.38E-2</v>
      </c>
      <c r="D166">
        <v>100</v>
      </c>
      <c r="E166">
        <v>5.53</v>
      </c>
      <c r="F166">
        <v>40</v>
      </c>
      <c r="G166">
        <f t="shared" si="6"/>
        <v>1.692232733503592</v>
      </c>
      <c r="H166">
        <f t="shared" si="7"/>
        <v>4.3233540000000003E-4</v>
      </c>
      <c r="K166">
        <f t="shared" si="8"/>
        <v>8.2499999999998549E-6</v>
      </c>
    </row>
    <row r="167" spans="1:11" x14ac:dyDescent="0.2">
      <c r="A167">
        <v>15.8</v>
      </c>
      <c r="B167">
        <v>0.13089999999999999</v>
      </c>
      <c r="C167">
        <v>1.37E-2</v>
      </c>
      <c r="D167">
        <v>100</v>
      </c>
      <c r="E167">
        <v>5.53</v>
      </c>
      <c r="F167">
        <v>40</v>
      </c>
      <c r="G167">
        <f t="shared" si="6"/>
        <v>1.6799701774637106</v>
      </c>
      <c r="H167">
        <f t="shared" si="7"/>
        <v>4.3432619999999992E-4</v>
      </c>
      <c r="K167">
        <f t="shared" si="8"/>
        <v>1.1080000000000319E-5</v>
      </c>
    </row>
    <row r="168" spans="1:11" x14ac:dyDescent="0.2">
      <c r="A168">
        <v>15.9</v>
      </c>
      <c r="B168">
        <v>0.13170000000000001</v>
      </c>
      <c r="C168">
        <v>1.4E-2</v>
      </c>
      <c r="D168">
        <v>100</v>
      </c>
      <c r="E168">
        <v>5.53</v>
      </c>
      <c r="F168">
        <v>40</v>
      </c>
      <c r="G168">
        <f t="shared" si="6"/>
        <v>1.7167578455833541</v>
      </c>
      <c r="H168">
        <f t="shared" si="7"/>
        <v>4.3698060000000005E-4</v>
      </c>
      <c r="K168">
        <f t="shared" si="8"/>
        <v>1.5344999999999861E-5</v>
      </c>
    </row>
    <row r="169" spans="1:11" x14ac:dyDescent="0.2">
      <c r="A169">
        <v>16</v>
      </c>
      <c r="B169">
        <v>0.1328</v>
      </c>
      <c r="C169">
        <v>1.3899999999999999E-2</v>
      </c>
      <c r="D169">
        <v>100</v>
      </c>
      <c r="E169">
        <v>5.53</v>
      </c>
      <c r="F169">
        <v>40</v>
      </c>
      <c r="G169">
        <f t="shared" si="6"/>
        <v>1.7044952895434731</v>
      </c>
      <c r="H169">
        <f t="shared" si="7"/>
        <v>4.4063039999999993E-4</v>
      </c>
      <c r="K169">
        <f t="shared" si="8"/>
        <v>1.1199999999999932E-5</v>
      </c>
    </row>
    <row r="170" spans="1:11" x14ac:dyDescent="0.2">
      <c r="A170">
        <v>16.100000000000001</v>
      </c>
      <c r="B170">
        <v>0.1336</v>
      </c>
      <c r="C170">
        <v>1.41E-2</v>
      </c>
      <c r="D170">
        <v>100</v>
      </c>
      <c r="E170">
        <v>5.53</v>
      </c>
      <c r="F170">
        <v>40</v>
      </c>
      <c r="G170">
        <f t="shared" si="6"/>
        <v>1.7290204016232349</v>
      </c>
      <c r="H170">
        <f t="shared" si="7"/>
        <v>4.4328480000000001E-4</v>
      </c>
      <c r="K170">
        <f t="shared" si="8"/>
        <v>9.8700000000000868E-6</v>
      </c>
    </row>
    <row r="171" spans="1:11" x14ac:dyDescent="0.2">
      <c r="A171">
        <v>16.2</v>
      </c>
      <c r="B171">
        <v>0.1343</v>
      </c>
      <c r="C171">
        <v>1.41E-2</v>
      </c>
      <c r="D171">
        <v>100</v>
      </c>
      <c r="E171">
        <v>5.53</v>
      </c>
      <c r="F171">
        <v>40</v>
      </c>
      <c r="G171">
        <f t="shared" si="6"/>
        <v>1.7290204016232349</v>
      </c>
      <c r="H171">
        <f t="shared" si="7"/>
        <v>4.4560740000000007E-4</v>
      </c>
      <c r="K171">
        <f t="shared" si="8"/>
        <v>1.1239999999999931E-5</v>
      </c>
    </row>
    <row r="172" spans="1:11" x14ac:dyDescent="0.2">
      <c r="A172">
        <v>16.3</v>
      </c>
      <c r="B172">
        <v>0.1351</v>
      </c>
      <c r="C172">
        <v>1.4E-2</v>
      </c>
      <c r="D172">
        <v>100</v>
      </c>
      <c r="E172">
        <v>5.53</v>
      </c>
      <c r="F172">
        <v>40</v>
      </c>
      <c r="G172">
        <f t="shared" si="6"/>
        <v>1.7167578455833541</v>
      </c>
      <c r="H172">
        <f t="shared" si="7"/>
        <v>4.4826180000000004E-4</v>
      </c>
      <c r="K172">
        <f t="shared" si="8"/>
        <v>1.7040000000000094E-5</v>
      </c>
    </row>
    <row r="173" spans="1:11" x14ac:dyDescent="0.2">
      <c r="A173">
        <v>16.399999999999999</v>
      </c>
      <c r="B173">
        <v>0.1363</v>
      </c>
      <c r="C173">
        <v>1.44E-2</v>
      </c>
      <c r="D173">
        <v>100</v>
      </c>
      <c r="E173">
        <v>5.53</v>
      </c>
      <c r="F173">
        <v>40</v>
      </c>
      <c r="G173">
        <f t="shared" si="6"/>
        <v>1.7658080697428786</v>
      </c>
      <c r="H173">
        <f t="shared" si="7"/>
        <v>4.5224340000000004E-4</v>
      </c>
      <c r="K173">
        <f t="shared" si="8"/>
        <v>1.0045000000000089E-5</v>
      </c>
    </row>
    <row r="174" spans="1:11" x14ac:dyDescent="0.2">
      <c r="A174">
        <v>16.5</v>
      </c>
      <c r="B174">
        <v>0.13700000000000001</v>
      </c>
      <c r="C174">
        <v>1.43E-2</v>
      </c>
      <c r="D174">
        <v>100</v>
      </c>
      <c r="E174">
        <v>5.53</v>
      </c>
      <c r="F174">
        <v>40</v>
      </c>
      <c r="G174">
        <f t="shared" si="6"/>
        <v>1.7535455137029974</v>
      </c>
      <c r="H174">
        <f t="shared" si="7"/>
        <v>4.5456600000000005E-4</v>
      </c>
      <c r="K174">
        <f t="shared" si="8"/>
        <v>1.004499999999969E-5</v>
      </c>
    </row>
    <row r="175" spans="1:11" x14ac:dyDescent="0.2">
      <c r="A175">
        <v>16.600000000000001</v>
      </c>
      <c r="B175">
        <v>0.13769999999999999</v>
      </c>
      <c r="C175">
        <v>1.44E-2</v>
      </c>
      <c r="D175">
        <v>100</v>
      </c>
      <c r="E175">
        <v>5.53</v>
      </c>
      <c r="F175">
        <v>40</v>
      </c>
      <c r="G175">
        <f t="shared" si="6"/>
        <v>1.7658080697428786</v>
      </c>
      <c r="H175">
        <f t="shared" si="7"/>
        <v>4.5688860000000001E-4</v>
      </c>
      <c r="K175">
        <f t="shared" si="8"/>
        <v>1.3140000000000174E-5</v>
      </c>
    </row>
    <row r="176" spans="1:11" x14ac:dyDescent="0.2">
      <c r="A176">
        <v>16.7</v>
      </c>
      <c r="B176">
        <v>0.1386</v>
      </c>
      <c r="C176">
        <v>1.4800000000000001E-2</v>
      </c>
      <c r="D176">
        <v>100</v>
      </c>
      <c r="E176">
        <v>5.53</v>
      </c>
      <c r="F176">
        <v>40</v>
      </c>
      <c r="G176">
        <f t="shared" si="6"/>
        <v>1.8148582939024029</v>
      </c>
      <c r="H176">
        <f t="shared" si="7"/>
        <v>4.5987480000000004E-4</v>
      </c>
      <c r="K176">
        <f t="shared" si="8"/>
        <v>1.3275000000000175E-5</v>
      </c>
    </row>
    <row r="177" spans="1:11" x14ac:dyDescent="0.2">
      <c r="A177">
        <v>16.8</v>
      </c>
      <c r="B177">
        <v>0.13950000000000001</v>
      </c>
      <c r="C177">
        <v>1.47E-2</v>
      </c>
      <c r="D177">
        <v>100</v>
      </c>
      <c r="E177">
        <v>5.53</v>
      </c>
      <c r="F177">
        <v>40</v>
      </c>
      <c r="G177">
        <f t="shared" si="6"/>
        <v>1.8025957378625219</v>
      </c>
      <c r="H177">
        <f t="shared" si="7"/>
        <v>4.6286100000000012E-4</v>
      </c>
      <c r="K177">
        <f t="shared" si="8"/>
        <v>8.8799999999998438E-6</v>
      </c>
    </row>
    <row r="178" spans="1:11" x14ac:dyDescent="0.2">
      <c r="A178">
        <v>16.899999999999999</v>
      </c>
      <c r="B178">
        <v>0.1401</v>
      </c>
      <c r="C178">
        <v>1.49E-2</v>
      </c>
      <c r="D178">
        <v>100</v>
      </c>
      <c r="E178">
        <v>5.53</v>
      </c>
      <c r="F178">
        <v>40</v>
      </c>
      <c r="G178">
        <f t="shared" si="6"/>
        <v>1.8271208499422844</v>
      </c>
      <c r="H178">
        <f t="shared" si="7"/>
        <v>4.6485180000000001E-4</v>
      </c>
      <c r="K178">
        <f t="shared" si="8"/>
        <v>1.3364999999999764E-5</v>
      </c>
    </row>
    <row r="179" spans="1:11" x14ac:dyDescent="0.2">
      <c r="A179">
        <v>17</v>
      </c>
      <c r="B179">
        <v>0.14099999999999999</v>
      </c>
      <c r="C179">
        <v>1.4800000000000001E-2</v>
      </c>
      <c r="D179">
        <v>100</v>
      </c>
      <c r="E179">
        <v>5.53</v>
      </c>
      <c r="F179">
        <v>40</v>
      </c>
      <c r="G179">
        <f t="shared" si="6"/>
        <v>1.8148582939024029</v>
      </c>
      <c r="H179">
        <f t="shared" si="7"/>
        <v>4.6783799999999999E-4</v>
      </c>
      <c r="K179">
        <f t="shared" si="8"/>
        <v>1.3500000000000177E-5</v>
      </c>
    </row>
    <row r="180" spans="1:11" x14ac:dyDescent="0.2">
      <c r="A180">
        <v>17.100000000000001</v>
      </c>
      <c r="B180">
        <v>0.1419</v>
      </c>
      <c r="C180">
        <v>1.52E-2</v>
      </c>
      <c r="D180">
        <v>100</v>
      </c>
      <c r="E180">
        <v>5.53</v>
      </c>
      <c r="F180">
        <v>40</v>
      </c>
      <c r="G180">
        <f t="shared" si="6"/>
        <v>1.8639085180619277</v>
      </c>
      <c r="H180">
        <f t="shared" si="7"/>
        <v>4.7082420000000002E-4</v>
      </c>
      <c r="K180">
        <f t="shared" si="8"/>
        <v>1.2039999999999927E-5</v>
      </c>
    </row>
    <row r="181" spans="1:11" x14ac:dyDescent="0.2">
      <c r="A181">
        <v>17.2</v>
      </c>
      <c r="B181">
        <v>0.14269999999999999</v>
      </c>
      <c r="C181">
        <v>1.49E-2</v>
      </c>
      <c r="D181">
        <v>100</v>
      </c>
      <c r="E181">
        <v>5.53</v>
      </c>
      <c r="F181">
        <v>40</v>
      </c>
      <c r="G181">
        <f t="shared" si="6"/>
        <v>1.8271208499422844</v>
      </c>
      <c r="H181">
        <f t="shared" si="7"/>
        <v>4.7347859999999998E-4</v>
      </c>
      <c r="K181">
        <f t="shared" si="8"/>
        <v>1.0535000000000093E-5</v>
      </c>
    </row>
    <row r="182" spans="1:11" x14ac:dyDescent="0.2">
      <c r="A182">
        <v>17.3</v>
      </c>
      <c r="B182">
        <v>0.1434</v>
      </c>
      <c r="C182">
        <v>1.52E-2</v>
      </c>
      <c r="D182">
        <v>100</v>
      </c>
      <c r="E182">
        <v>5.53</v>
      </c>
      <c r="F182">
        <v>40</v>
      </c>
      <c r="G182">
        <f t="shared" si="6"/>
        <v>1.8639085180619277</v>
      </c>
      <c r="H182">
        <f t="shared" si="7"/>
        <v>4.758012000000001E-4</v>
      </c>
      <c r="K182">
        <f t="shared" si="8"/>
        <v>1.6719999999999847E-5</v>
      </c>
    </row>
    <row r="183" spans="1:11" x14ac:dyDescent="0.2">
      <c r="A183">
        <v>17.399999999999999</v>
      </c>
      <c r="B183">
        <v>0.14449999999999999</v>
      </c>
      <c r="C183">
        <v>1.52E-2</v>
      </c>
      <c r="D183">
        <v>100</v>
      </c>
      <c r="E183">
        <v>5.53</v>
      </c>
      <c r="F183">
        <v>40</v>
      </c>
      <c r="G183">
        <f t="shared" si="6"/>
        <v>1.8639085180619277</v>
      </c>
      <c r="H183">
        <f t="shared" si="7"/>
        <v>4.7945099999999999E-4</v>
      </c>
      <c r="K183">
        <f t="shared" si="8"/>
        <v>1.3770000000000183E-5</v>
      </c>
    </row>
    <row r="184" spans="1:11" x14ac:dyDescent="0.2">
      <c r="A184">
        <v>17.5</v>
      </c>
      <c r="B184">
        <v>0.1454</v>
      </c>
      <c r="C184">
        <v>1.54E-2</v>
      </c>
      <c r="D184">
        <v>100</v>
      </c>
      <c r="E184">
        <v>5.53</v>
      </c>
      <c r="F184">
        <v>40</v>
      </c>
      <c r="G184">
        <f t="shared" si="6"/>
        <v>1.8884336301416895</v>
      </c>
      <c r="H184">
        <f t="shared" si="7"/>
        <v>4.8243720000000002E-4</v>
      </c>
      <c r="K184">
        <f t="shared" si="8"/>
        <v>9.2699999999998367E-6</v>
      </c>
    </row>
    <row r="185" spans="1:11" x14ac:dyDescent="0.2">
      <c r="A185">
        <v>17.600000000000001</v>
      </c>
      <c r="B185">
        <v>0.14599999999999999</v>
      </c>
      <c r="C185">
        <v>1.55E-2</v>
      </c>
      <c r="D185">
        <v>100</v>
      </c>
      <c r="E185">
        <v>5.53</v>
      </c>
      <c r="F185">
        <v>40</v>
      </c>
      <c r="G185">
        <f t="shared" si="6"/>
        <v>1.9006961861815708</v>
      </c>
      <c r="H185">
        <f t="shared" si="7"/>
        <v>4.8442799999999996E-4</v>
      </c>
      <c r="K185">
        <f t="shared" si="8"/>
        <v>1.2480000000000357E-5</v>
      </c>
    </row>
    <row r="186" spans="1:11" x14ac:dyDescent="0.2">
      <c r="A186">
        <v>17.7</v>
      </c>
      <c r="B186">
        <v>0.14680000000000001</v>
      </c>
      <c r="C186">
        <v>1.5699999999999999E-2</v>
      </c>
      <c r="D186">
        <v>100</v>
      </c>
      <c r="E186">
        <v>5.53</v>
      </c>
      <c r="F186">
        <v>40</v>
      </c>
      <c r="G186">
        <f t="shared" si="6"/>
        <v>1.9252212982613328</v>
      </c>
      <c r="H186">
        <f t="shared" si="7"/>
        <v>4.8708240000000009E-4</v>
      </c>
      <c r="K186">
        <f t="shared" si="8"/>
        <v>1.5799999999999578E-5</v>
      </c>
    </row>
    <row r="187" spans="1:11" x14ac:dyDescent="0.2">
      <c r="A187">
        <v>17.8</v>
      </c>
      <c r="B187">
        <v>0.14779999999999999</v>
      </c>
      <c r="C187">
        <v>1.5900000000000001E-2</v>
      </c>
      <c r="D187">
        <v>100</v>
      </c>
      <c r="E187">
        <v>5.53</v>
      </c>
      <c r="F187">
        <v>40</v>
      </c>
      <c r="G187">
        <f t="shared" si="6"/>
        <v>1.9497464103410955</v>
      </c>
      <c r="H187">
        <f t="shared" si="7"/>
        <v>4.9040039999999991E-4</v>
      </c>
      <c r="K187">
        <f t="shared" si="8"/>
        <v>1.2680000000000365E-5</v>
      </c>
    </row>
    <row r="188" spans="1:11" x14ac:dyDescent="0.2">
      <c r="A188">
        <v>17.899999999999999</v>
      </c>
      <c r="B188">
        <v>0.14860000000000001</v>
      </c>
      <c r="C188">
        <v>1.5800000000000002E-2</v>
      </c>
      <c r="D188">
        <v>100</v>
      </c>
      <c r="E188">
        <v>5.53</v>
      </c>
      <c r="F188">
        <v>40</v>
      </c>
      <c r="G188">
        <f t="shared" si="6"/>
        <v>1.9374838543012141</v>
      </c>
      <c r="H188">
        <f t="shared" si="7"/>
        <v>4.930548000000001E-4</v>
      </c>
      <c r="K188">
        <f t="shared" si="8"/>
        <v>1.1094999999999661E-5</v>
      </c>
    </row>
    <row r="189" spans="1:11" x14ac:dyDescent="0.2">
      <c r="A189">
        <v>18</v>
      </c>
      <c r="B189">
        <v>0.14929999999999999</v>
      </c>
      <c r="C189">
        <v>1.5900000000000001E-2</v>
      </c>
      <c r="D189">
        <v>100</v>
      </c>
      <c r="E189">
        <v>5.53</v>
      </c>
      <c r="F189">
        <v>40</v>
      </c>
      <c r="G189">
        <f t="shared" si="6"/>
        <v>1.9497464103410955</v>
      </c>
      <c r="H189">
        <f t="shared" si="7"/>
        <v>4.953774E-4</v>
      </c>
      <c r="K189">
        <f t="shared" si="8"/>
        <v>1.5900000000000014E-5</v>
      </c>
    </row>
    <row r="190" spans="1:11" x14ac:dyDescent="0.2">
      <c r="A190">
        <v>18.100000000000001</v>
      </c>
      <c r="B190">
        <v>0.15029999999999999</v>
      </c>
      <c r="C190">
        <v>1.5900000000000001E-2</v>
      </c>
      <c r="D190">
        <v>100</v>
      </c>
      <c r="E190">
        <v>5.53</v>
      </c>
      <c r="F190">
        <v>40</v>
      </c>
      <c r="G190">
        <f t="shared" si="6"/>
        <v>1.9497464103410955</v>
      </c>
      <c r="H190">
        <f t="shared" si="7"/>
        <v>4.9869539999999998E-4</v>
      </c>
      <c r="K190">
        <f t="shared" si="8"/>
        <v>1.6000000000000016E-5</v>
      </c>
    </row>
    <row r="191" spans="1:11" x14ac:dyDescent="0.2">
      <c r="A191">
        <v>18.2</v>
      </c>
      <c r="B191">
        <v>0.15129999999999999</v>
      </c>
      <c r="C191">
        <v>1.61E-2</v>
      </c>
      <c r="D191">
        <v>100</v>
      </c>
      <c r="E191">
        <v>5.53</v>
      </c>
      <c r="F191">
        <v>40</v>
      </c>
      <c r="G191">
        <f t="shared" si="6"/>
        <v>1.9742715224208569</v>
      </c>
      <c r="H191">
        <f t="shared" si="7"/>
        <v>5.0201339999999997E-4</v>
      </c>
      <c r="K191">
        <f t="shared" si="8"/>
        <v>9.6900000000002765E-6</v>
      </c>
    </row>
    <row r="192" spans="1:11" x14ac:dyDescent="0.2">
      <c r="A192">
        <v>18.3</v>
      </c>
      <c r="B192">
        <v>0.15190000000000001</v>
      </c>
      <c r="C192">
        <v>1.6199999999999999E-2</v>
      </c>
      <c r="D192">
        <v>100</v>
      </c>
      <c r="E192">
        <v>5.53</v>
      </c>
      <c r="F192">
        <v>40</v>
      </c>
      <c r="G192">
        <f t="shared" si="6"/>
        <v>1.9865340784607379</v>
      </c>
      <c r="H192">
        <f t="shared" si="7"/>
        <v>5.0400420000000002E-4</v>
      </c>
      <c r="K192">
        <f t="shared" si="8"/>
        <v>1.1410000000000103E-5</v>
      </c>
    </row>
    <row r="193" spans="1:11" x14ac:dyDescent="0.2">
      <c r="A193">
        <v>18.399999999999999</v>
      </c>
      <c r="B193">
        <v>0.15260000000000001</v>
      </c>
      <c r="C193">
        <v>1.6400000000000001E-2</v>
      </c>
      <c r="D193">
        <v>100</v>
      </c>
      <c r="E193">
        <v>5.53</v>
      </c>
      <c r="F193">
        <v>40</v>
      </c>
      <c r="G193">
        <f t="shared" si="6"/>
        <v>2.0110591905405011</v>
      </c>
      <c r="H193">
        <f t="shared" si="7"/>
        <v>5.0632680000000003E-4</v>
      </c>
      <c r="K193">
        <f t="shared" si="8"/>
        <v>1.6449999999999556E-5</v>
      </c>
    </row>
    <row r="194" spans="1:11" x14ac:dyDescent="0.2">
      <c r="A194">
        <v>18.5</v>
      </c>
      <c r="B194">
        <v>0.15359999999999999</v>
      </c>
      <c r="C194">
        <v>1.6500000000000001E-2</v>
      </c>
      <c r="D194">
        <v>100</v>
      </c>
      <c r="E194">
        <v>5.53</v>
      </c>
      <c r="F194">
        <v>40</v>
      </c>
      <c r="G194">
        <f t="shared" si="6"/>
        <v>2.0233217465803817</v>
      </c>
      <c r="H194">
        <f t="shared" si="7"/>
        <v>5.0964480000000002E-4</v>
      </c>
      <c r="K194">
        <f t="shared" si="8"/>
        <v>1.3240000000000381E-5</v>
      </c>
    </row>
    <row r="195" spans="1:11" x14ac:dyDescent="0.2">
      <c r="A195">
        <v>18.600000000000001</v>
      </c>
      <c r="B195">
        <v>0.15440000000000001</v>
      </c>
      <c r="C195">
        <v>1.66E-2</v>
      </c>
      <c r="D195">
        <v>100</v>
      </c>
      <c r="E195">
        <v>5.53</v>
      </c>
      <c r="F195">
        <v>40</v>
      </c>
      <c r="G195">
        <f t="shared" si="6"/>
        <v>2.0355843026202622</v>
      </c>
      <c r="H195">
        <f t="shared" si="7"/>
        <v>5.1229920000000009E-4</v>
      </c>
      <c r="K195">
        <f t="shared" si="8"/>
        <v>1.1619999999999641E-5</v>
      </c>
    </row>
    <row r="196" spans="1:11" x14ac:dyDescent="0.2">
      <c r="A196">
        <v>18.7</v>
      </c>
      <c r="B196">
        <v>0.15509999999999999</v>
      </c>
      <c r="C196">
        <v>1.66E-2</v>
      </c>
      <c r="D196">
        <v>100</v>
      </c>
      <c r="E196">
        <v>5.53</v>
      </c>
      <c r="F196">
        <v>40</v>
      </c>
      <c r="G196">
        <f t="shared" si="6"/>
        <v>2.0355843026202622</v>
      </c>
      <c r="H196">
        <f t="shared" si="7"/>
        <v>5.1462179999999988E-4</v>
      </c>
      <c r="K196">
        <f t="shared" si="8"/>
        <v>1.50750000000002E-5</v>
      </c>
    </row>
    <row r="197" spans="1:11" x14ac:dyDescent="0.2">
      <c r="A197">
        <v>18.8</v>
      </c>
      <c r="B197">
        <v>0.156</v>
      </c>
      <c r="C197">
        <v>1.6899999999999998E-2</v>
      </c>
      <c r="D197">
        <v>100</v>
      </c>
      <c r="E197">
        <v>5.53</v>
      </c>
      <c r="F197">
        <v>40</v>
      </c>
      <c r="G197">
        <f t="shared" si="6"/>
        <v>2.0723719707399058</v>
      </c>
      <c r="H197">
        <f t="shared" si="7"/>
        <v>5.1760800000000002E-4</v>
      </c>
      <c r="K197">
        <f t="shared" si="8"/>
        <v>1.847999999999983E-5</v>
      </c>
    </row>
    <row r="198" spans="1:11" x14ac:dyDescent="0.2">
      <c r="A198">
        <v>18.899999999999999</v>
      </c>
      <c r="B198">
        <v>0.15709999999999999</v>
      </c>
      <c r="C198">
        <v>1.67E-2</v>
      </c>
      <c r="D198">
        <v>100</v>
      </c>
      <c r="E198">
        <v>5.53</v>
      </c>
      <c r="F198">
        <v>40</v>
      </c>
      <c r="G198">
        <f t="shared" si="6"/>
        <v>2.0478468586601437</v>
      </c>
      <c r="H198">
        <f t="shared" si="7"/>
        <v>5.2125779999999996E-4</v>
      </c>
      <c r="K198">
        <f t="shared" si="8"/>
        <v>1.0140000000000289E-5</v>
      </c>
    </row>
    <row r="199" spans="1:11" x14ac:dyDescent="0.2">
      <c r="A199">
        <v>19</v>
      </c>
      <c r="B199">
        <v>0.15770000000000001</v>
      </c>
      <c r="C199">
        <v>1.7100000000000001E-2</v>
      </c>
      <c r="D199">
        <v>100</v>
      </c>
      <c r="E199">
        <v>5.53</v>
      </c>
      <c r="F199">
        <v>40</v>
      </c>
      <c r="G199">
        <f t="shared" si="6"/>
        <v>2.0968970828196682</v>
      </c>
      <c r="H199">
        <f t="shared" si="7"/>
        <v>5.2324860000000002E-4</v>
      </c>
      <c r="K199">
        <f t="shared" si="8"/>
        <v>1.2005000000000104E-5</v>
      </c>
    </row>
    <row r="200" spans="1:11" x14ac:dyDescent="0.2">
      <c r="A200">
        <v>19.100000000000001</v>
      </c>
      <c r="B200">
        <v>0.15840000000000001</v>
      </c>
      <c r="C200">
        <v>1.72E-2</v>
      </c>
      <c r="D200">
        <v>100</v>
      </c>
      <c r="E200">
        <v>5.53</v>
      </c>
      <c r="F200">
        <v>40</v>
      </c>
      <c r="G200">
        <f t="shared" si="6"/>
        <v>2.1091596388595493</v>
      </c>
      <c r="H200">
        <f t="shared" si="7"/>
        <v>5.2557120000000014E-4</v>
      </c>
      <c r="K200">
        <f t="shared" si="8"/>
        <v>1.7199999999999537E-5</v>
      </c>
    </row>
    <row r="201" spans="1:11" x14ac:dyDescent="0.2">
      <c r="A201">
        <v>19.2</v>
      </c>
      <c r="B201">
        <v>0.15939999999999999</v>
      </c>
      <c r="C201">
        <v>1.72E-2</v>
      </c>
      <c r="D201">
        <v>100</v>
      </c>
      <c r="E201">
        <v>5.53</v>
      </c>
      <c r="F201">
        <v>40</v>
      </c>
      <c r="G201">
        <f t="shared" ref="G201:G264" si="9">3*C201*D201*1000/(2*F201*E201^2)</f>
        <v>2.1091596388595493</v>
      </c>
      <c r="H201">
        <f t="shared" ref="H201:H264" si="10">6*B201*E201/(D201^2)</f>
        <v>5.2888920000000001E-4</v>
      </c>
      <c r="K201">
        <f t="shared" si="8"/>
        <v>1.5570000000000205E-5</v>
      </c>
    </row>
    <row r="202" spans="1:11" x14ac:dyDescent="0.2">
      <c r="A202">
        <v>19.3</v>
      </c>
      <c r="B202">
        <v>0.1603</v>
      </c>
      <c r="C202">
        <v>1.7399999999999999E-2</v>
      </c>
      <c r="D202">
        <v>100</v>
      </c>
      <c r="E202">
        <v>5.53</v>
      </c>
      <c r="F202">
        <v>40</v>
      </c>
      <c r="G202">
        <f t="shared" si="9"/>
        <v>2.1336847509393118</v>
      </c>
      <c r="H202">
        <f t="shared" si="10"/>
        <v>5.3187540000000004E-4</v>
      </c>
      <c r="K202">
        <f t="shared" ref="K202:K265" si="11">(C203+C202)/2*(B203-B202)</f>
        <v>1.2180000000000107E-5</v>
      </c>
    </row>
    <row r="203" spans="1:11" x14ac:dyDescent="0.2">
      <c r="A203">
        <v>19.399999999999999</v>
      </c>
      <c r="B203">
        <v>0.161</v>
      </c>
      <c r="C203">
        <v>1.7399999999999999E-2</v>
      </c>
      <c r="D203">
        <v>100</v>
      </c>
      <c r="E203">
        <v>5.53</v>
      </c>
      <c r="F203">
        <v>40</v>
      </c>
      <c r="G203">
        <f t="shared" si="9"/>
        <v>2.1336847509393118</v>
      </c>
      <c r="H203">
        <f t="shared" si="10"/>
        <v>5.3419800000000005E-4</v>
      </c>
      <c r="K203">
        <f t="shared" si="11"/>
        <v>1.3959999999999915E-5</v>
      </c>
    </row>
    <row r="204" spans="1:11" x14ac:dyDescent="0.2">
      <c r="A204">
        <v>19.5</v>
      </c>
      <c r="B204">
        <v>0.1618</v>
      </c>
      <c r="C204">
        <v>1.7500000000000002E-2</v>
      </c>
      <c r="D204">
        <v>100</v>
      </c>
      <c r="E204">
        <v>5.53</v>
      </c>
      <c r="F204">
        <v>40</v>
      </c>
      <c r="G204">
        <f t="shared" si="9"/>
        <v>2.1459473069791932</v>
      </c>
      <c r="H204">
        <f t="shared" si="10"/>
        <v>5.3685240000000002E-4</v>
      </c>
      <c r="K204">
        <f t="shared" si="11"/>
        <v>1.941499999999982E-5</v>
      </c>
    </row>
    <row r="205" spans="1:11" x14ac:dyDescent="0.2">
      <c r="A205">
        <v>19.600000000000001</v>
      </c>
      <c r="B205">
        <v>0.16289999999999999</v>
      </c>
      <c r="C205">
        <v>1.78E-2</v>
      </c>
      <c r="D205">
        <v>100</v>
      </c>
      <c r="E205">
        <v>5.53</v>
      </c>
      <c r="F205">
        <v>40</v>
      </c>
      <c r="G205">
        <f t="shared" si="9"/>
        <v>2.1827349750988359</v>
      </c>
      <c r="H205">
        <f t="shared" si="10"/>
        <v>5.4050219999999996E-4</v>
      </c>
      <c r="K205">
        <f t="shared" si="11"/>
        <v>1.2460000000000109E-5</v>
      </c>
    </row>
    <row r="206" spans="1:11" x14ac:dyDescent="0.2">
      <c r="A206">
        <v>19.7</v>
      </c>
      <c r="B206">
        <v>0.1636</v>
      </c>
      <c r="C206">
        <v>1.78E-2</v>
      </c>
      <c r="D206">
        <v>100</v>
      </c>
      <c r="E206">
        <v>5.53</v>
      </c>
      <c r="F206">
        <v>40</v>
      </c>
      <c r="G206">
        <f t="shared" si="9"/>
        <v>2.1827349750988359</v>
      </c>
      <c r="H206">
        <f t="shared" si="10"/>
        <v>5.4282479999999997E-4</v>
      </c>
      <c r="K206">
        <f t="shared" si="11"/>
        <v>1.2565000000000111E-5</v>
      </c>
    </row>
    <row r="207" spans="1:11" x14ac:dyDescent="0.2">
      <c r="A207">
        <v>19.8</v>
      </c>
      <c r="B207">
        <v>0.1643</v>
      </c>
      <c r="C207">
        <v>1.8100000000000002E-2</v>
      </c>
      <c r="D207">
        <v>100</v>
      </c>
      <c r="E207">
        <v>5.53</v>
      </c>
      <c r="F207">
        <v>40</v>
      </c>
      <c r="G207">
        <f t="shared" si="9"/>
        <v>2.2195226432184794</v>
      </c>
      <c r="H207">
        <f t="shared" si="10"/>
        <v>5.4514739999999998E-4</v>
      </c>
      <c r="K207">
        <f t="shared" si="11"/>
        <v>1.6200000000000218E-5</v>
      </c>
    </row>
    <row r="208" spans="1:11" x14ac:dyDescent="0.2">
      <c r="A208">
        <v>19.899999999999999</v>
      </c>
      <c r="B208">
        <v>0.16520000000000001</v>
      </c>
      <c r="C208">
        <v>1.7899999999999999E-2</v>
      </c>
      <c r="D208">
        <v>100</v>
      </c>
      <c r="E208">
        <v>5.53</v>
      </c>
      <c r="F208">
        <v>40</v>
      </c>
      <c r="G208">
        <f t="shared" si="9"/>
        <v>2.1949975311387173</v>
      </c>
      <c r="H208">
        <f t="shared" si="10"/>
        <v>5.4813360000000011E-4</v>
      </c>
      <c r="K208">
        <f t="shared" si="11"/>
        <v>1.6154999999999716E-5</v>
      </c>
    </row>
    <row r="209" spans="1:11" x14ac:dyDescent="0.2">
      <c r="A209">
        <v>20</v>
      </c>
      <c r="B209">
        <v>0.1661</v>
      </c>
      <c r="C209">
        <v>1.7999999999999999E-2</v>
      </c>
      <c r="D209">
        <v>100</v>
      </c>
      <c r="E209">
        <v>5.53</v>
      </c>
      <c r="F209">
        <v>40</v>
      </c>
      <c r="G209">
        <f t="shared" si="9"/>
        <v>2.2072600871785979</v>
      </c>
      <c r="H209">
        <f t="shared" si="10"/>
        <v>5.5111980000000004E-4</v>
      </c>
      <c r="K209">
        <f t="shared" si="11"/>
        <v>1.2670000000000111E-5</v>
      </c>
    </row>
    <row r="210" spans="1:11" x14ac:dyDescent="0.2">
      <c r="A210">
        <v>20.100000000000001</v>
      </c>
      <c r="B210">
        <v>0.1668</v>
      </c>
      <c r="C210">
        <v>1.8200000000000001E-2</v>
      </c>
      <c r="D210">
        <v>100</v>
      </c>
      <c r="E210">
        <v>5.53</v>
      </c>
      <c r="F210">
        <v>40</v>
      </c>
      <c r="G210">
        <f t="shared" si="9"/>
        <v>2.2317851992583604</v>
      </c>
      <c r="H210">
        <f t="shared" si="10"/>
        <v>5.5344239999999994E-4</v>
      </c>
      <c r="K210">
        <f t="shared" si="11"/>
        <v>1.2810000000000113E-5</v>
      </c>
    </row>
    <row r="211" spans="1:11" x14ac:dyDescent="0.2">
      <c r="A211">
        <v>20.2</v>
      </c>
      <c r="B211">
        <v>0.16750000000000001</v>
      </c>
      <c r="C211">
        <v>1.84E-2</v>
      </c>
      <c r="D211">
        <v>100</v>
      </c>
      <c r="E211">
        <v>5.53</v>
      </c>
      <c r="F211">
        <v>40</v>
      </c>
      <c r="G211">
        <f t="shared" si="9"/>
        <v>2.2563103113381224</v>
      </c>
      <c r="H211">
        <f t="shared" si="10"/>
        <v>5.5576500000000006E-4</v>
      </c>
      <c r="K211">
        <f t="shared" si="11"/>
        <v>2.0239999999999813E-5</v>
      </c>
    </row>
    <row r="212" spans="1:11" x14ac:dyDescent="0.2">
      <c r="A212">
        <v>20.3</v>
      </c>
      <c r="B212">
        <v>0.1686</v>
      </c>
      <c r="C212">
        <v>1.84E-2</v>
      </c>
      <c r="D212">
        <v>100</v>
      </c>
      <c r="E212">
        <v>5.53</v>
      </c>
      <c r="F212">
        <v>40</v>
      </c>
      <c r="G212">
        <f t="shared" si="9"/>
        <v>2.2563103113381224</v>
      </c>
      <c r="H212">
        <f t="shared" si="10"/>
        <v>5.594148000000001E-4</v>
      </c>
      <c r="K212">
        <f t="shared" si="11"/>
        <v>1.471999999999991E-5</v>
      </c>
    </row>
    <row r="213" spans="1:11" x14ac:dyDescent="0.2">
      <c r="A213">
        <v>20.399999999999999</v>
      </c>
      <c r="B213">
        <v>0.1694</v>
      </c>
      <c r="C213">
        <v>1.84E-2</v>
      </c>
      <c r="D213">
        <v>100</v>
      </c>
      <c r="E213">
        <v>5.53</v>
      </c>
      <c r="F213">
        <v>40</v>
      </c>
      <c r="G213">
        <f t="shared" si="9"/>
        <v>2.2563103113381224</v>
      </c>
      <c r="H213">
        <f t="shared" si="10"/>
        <v>5.6206919999999996E-4</v>
      </c>
      <c r="K213">
        <f t="shared" si="11"/>
        <v>1.2985000000000115E-5</v>
      </c>
    </row>
    <row r="214" spans="1:11" x14ac:dyDescent="0.2">
      <c r="A214">
        <v>20.5</v>
      </c>
      <c r="B214">
        <v>0.1701</v>
      </c>
      <c r="C214">
        <v>1.8700000000000001E-2</v>
      </c>
      <c r="D214">
        <v>100</v>
      </c>
      <c r="E214">
        <v>5.53</v>
      </c>
      <c r="F214">
        <v>40</v>
      </c>
      <c r="G214">
        <f t="shared" si="9"/>
        <v>2.2930979794577659</v>
      </c>
      <c r="H214">
        <f t="shared" si="10"/>
        <v>5.6439179999999997E-4</v>
      </c>
      <c r="K214">
        <f t="shared" si="11"/>
        <v>1.6875000000000227E-5</v>
      </c>
    </row>
    <row r="215" spans="1:11" x14ac:dyDescent="0.2">
      <c r="A215">
        <v>20.6</v>
      </c>
      <c r="B215">
        <v>0.17100000000000001</v>
      </c>
      <c r="C215">
        <v>1.8800000000000001E-2</v>
      </c>
      <c r="D215">
        <v>100</v>
      </c>
      <c r="E215">
        <v>5.53</v>
      </c>
      <c r="F215">
        <v>40</v>
      </c>
      <c r="G215">
        <f t="shared" si="9"/>
        <v>2.3053605354976474</v>
      </c>
      <c r="H215">
        <f t="shared" si="10"/>
        <v>5.6737800000000011E-4</v>
      </c>
      <c r="K215">
        <f t="shared" si="11"/>
        <v>2.0679999999999809E-5</v>
      </c>
    </row>
    <row r="216" spans="1:11" x14ac:dyDescent="0.2">
      <c r="A216">
        <v>20.7</v>
      </c>
      <c r="B216">
        <v>0.1721</v>
      </c>
      <c r="C216">
        <v>1.8800000000000001E-2</v>
      </c>
      <c r="D216">
        <v>100</v>
      </c>
      <c r="E216">
        <v>5.53</v>
      </c>
      <c r="F216">
        <v>40</v>
      </c>
      <c r="G216">
        <f t="shared" si="9"/>
        <v>2.3053605354976474</v>
      </c>
      <c r="H216">
        <f t="shared" si="10"/>
        <v>5.7102779999999994E-4</v>
      </c>
      <c r="K216">
        <f t="shared" si="11"/>
        <v>1.3160000000000116E-5</v>
      </c>
    </row>
    <row r="217" spans="1:11" x14ac:dyDescent="0.2">
      <c r="A217">
        <v>20.8</v>
      </c>
      <c r="B217">
        <v>0.17280000000000001</v>
      </c>
      <c r="C217">
        <v>1.8800000000000001E-2</v>
      </c>
      <c r="D217">
        <v>100</v>
      </c>
      <c r="E217">
        <v>5.53</v>
      </c>
      <c r="F217">
        <v>40</v>
      </c>
      <c r="G217">
        <f t="shared" si="9"/>
        <v>2.3053605354976474</v>
      </c>
      <c r="H217">
        <f t="shared" si="10"/>
        <v>5.7335039999999995E-4</v>
      </c>
      <c r="K217">
        <f t="shared" si="11"/>
        <v>1.3264999999999593E-5</v>
      </c>
    </row>
    <row r="218" spans="1:11" s="3" customFormat="1" x14ac:dyDescent="0.2">
      <c r="A218" s="3">
        <v>20.9</v>
      </c>
      <c r="B218" s="3">
        <v>0.17349999999999999</v>
      </c>
      <c r="C218" s="3">
        <v>1.9099999999999999E-2</v>
      </c>
      <c r="D218" s="3">
        <v>100</v>
      </c>
      <c r="E218" s="3">
        <v>5.53</v>
      </c>
      <c r="F218" s="3">
        <v>40</v>
      </c>
      <c r="G218" s="3">
        <f t="shared" si="9"/>
        <v>2.34214820361729</v>
      </c>
      <c r="H218" s="3">
        <f t="shared" si="10"/>
        <v>5.7567299999999996E-4</v>
      </c>
      <c r="K218" s="3">
        <f t="shared" si="11"/>
        <v>1.9100000000000017E-5</v>
      </c>
    </row>
    <row r="219" spans="1:11" x14ac:dyDescent="0.2">
      <c r="A219">
        <v>21</v>
      </c>
      <c r="B219">
        <v>0.17449999999999999</v>
      </c>
      <c r="C219">
        <v>1.9099999999999999E-2</v>
      </c>
      <c r="D219">
        <v>100</v>
      </c>
      <c r="E219">
        <v>5.53</v>
      </c>
      <c r="F219">
        <v>40</v>
      </c>
      <c r="G219">
        <f t="shared" si="9"/>
        <v>2.34214820361729</v>
      </c>
      <c r="H219">
        <f t="shared" si="10"/>
        <v>5.7899099999999995E-4</v>
      </c>
      <c r="K219">
        <f t="shared" si="11"/>
        <v>1.5320000000000439E-5</v>
      </c>
    </row>
    <row r="220" spans="1:11" x14ac:dyDescent="0.2">
      <c r="A220">
        <v>21.1</v>
      </c>
      <c r="B220">
        <v>0.17530000000000001</v>
      </c>
      <c r="C220">
        <v>1.9199999999999998E-2</v>
      </c>
      <c r="D220">
        <v>100</v>
      </c>
      <c r="E220">
        <v>5.53</v>
      </c>
      <c r="F220">
        <v>40</v>
      </c>
      <c r="G220">
        <f t="shared" si="9"/>
        <v>2.3544107596571715</v>
      </c>
      <c r="H220">
        <f t="shared" si="10"/>
        <v>5.8164540000000002E-4</v>
      </c>
      <c r="K220">
        <f t="shared" si="11"/>
        <v>1.3439999999999585E-5</v>
      </c>
    </row>
    <row r="221" spans="1:11" x14ac:dyDescent="0.2">
      <c r="A221">
        <v>21.2</v>
      </c>
      <c r="B221">
        <v>0.17599999999999999</v>
      </c>
      <c r="C221">
        <v>1.9199999999999998E-2</v>
      </c>
      <c r="D221">
        <v>100</v>
      </c>
      <c r="E221">
        <v>5.53</v>
      </c>
      <c r="F221">
        <v>40</v>
      </c>
      <c r="G221">
        <f t="shared" si="9"/>
        <v>2.3544107596571715</v>
      </c>
      <c r="H221">
        <f t="shared" si="10"/>
        <v>5.8396800000000003E-4</v>
      </c>
      <c r="K221">
        <f t="shared" si="11"/>
        <v>1.5480000000000441E-5</v>
      </c>
    </row>
    <row r="222" spans="1:11" x14ac:dyDescent="0.2">
      <c r="A222">
        <v>21.3</v>
      </c>
      <c r="B222">
        <v>0.17680000000000001</v>
      </c>
      <c r="C222">
        <v>1.95E-2</v>
      </c>
      <c r="D222">
        <v>100</v>
      </c>
      <c r="E222">
        <v>5.53</v>
      </c>
      <c r="F222">
        <v>40</v>
      </c>
      <c r="G222">
        <f t="shared" si="9"/>
        <v>2.3911984277768146</v>
      </c>
      <c r="H222">
        <f t="shared" si="10"/>
        <v>5.866224E-4</v>
      </c>
      <c r="K222">
        <f t="shared" si="11"/>
        <v>1.9400000000000018E-5</v>
      </c>
    </row>
    <row r="223" spans="1:11" x14ac:dyDescent="0.2">
      <c r="A223">
        <v>21.4</v>
      </c>
      <c r="B223">
        <v>0.17780000000000001</v>
      </c>
      <c r="C223">
        <v>1.9300000000000001E-2</v>
      </c>
      <c r="D223">
        <v>100</v>
      </c>
      <c r="E223">
        <v>5.53</v>
      </c>
      <c r="F223">
        <v>40</v>
      </c>
      <c r="G223">
        <f t="shared" si="9"/>
        <v>2.366673315697053</v>
      </c>
      <c r="H223">
        <f t="shared" si="10"/>
        <v>5.8994040000000009E-4</v>
      </c>
      <c r="K223">
        <f t="shared" si="11"/>
        <v>1.3614999999999581E-5</v>
      </c>
    </row>
    <row r="224" spans="1:11" x14ac:dyDescent="0.2">
      <c r="A224">
        <v>21.5</v>
      </c>
      <c r="B224">
        <v>0.17849999999999999</v>
      </c>
      <c r="C224">
        <v>1.9599999999999999E-2</v>
      </c>
      <c r="D224">
        <v>100</v>
      </c>
      <c r="E224">
        <v>5.53</v>
      </c>
      <c r="F224">
        <v>40</v>
      </c>
      <c r="G224">
        <f t="shared" si="9"/>
        <v>2.403460983816696</v>
      </c>
      <c r="H224">
        <f t="shared" si="10"/>
        <v>5.9226299999999999E-4</v>
      </c>
      <c r="K224">
        <f t="shared" si="11"/>
        <v>1.5759999999999907E-5</v>
      </c>
    </row>
    <row r="225" spans="1:11" x14ac:dyDescent="0.2">
      <c r="A225">
        <v>21.6</v>
      </c>
      <c r="B225">
        <v>0.17929999999999999</v>
      </c>
      <c r="C225">
        <v>1.9800000000000002E-2</v>
      </c>
      <c r="D225">
        <v>100</v>
      </c>
      <c r="E225">
        <v>5.53</v>
      </c>
      <c r="F225">
        <v>40</v>
      </c>
      <c r="G225">
        <f t="shared" si="9"/>
        <v>2.4279860958964585</v>
      </c>
      <c r="H225">
        <f t="shared" si="10"/>
        <v>5.9491739999999996E-4</v>
      </c>
      <c r="K225">
        <f t="shared" si="11"/>
        <v>1.7775000000000236E-5</v>
      </c>
    </row>
    <row r="226" spans="1:11" x14ac:dyDescent="0.2">
      <c r="A226">
        <v>21.7</v>
      </c>
      <c r="B226">
        <v>0.1802</v>
      </c>
      <c r="C226">
        <v>1.9699999999999999E-2</v>
      </c>
      <c r="D226">
        <v>100</v>
      </c>
      <c r="E226">
        <v>5.53</v>
      </c>
      <c r="F226">
        <v>40</v>
      </c>
      <c r="G226">
        <f t="shared" si="9"/>
        <v>2.4157235398565771</v>
      </c>
      <c r="H226">
        <f t="shared" si="10"/>
        <v>5.9790359999999999E-4</v>
      </c>
      <c r="K226">
        <f t="shared" si="11"/>
        <v>1.9850000000000018E-5</v>
      </c>
    </row>
    <row r="227" spans="1:11" x14ac:dyDescent="0.2">
      <c r="A227">
        <v>21.8</v>
      </c>
      <c r="B227">
        <v>0.1812</v>
      </c>
      <c r="C227">
        <v>0.02</v>
      </c>
      <c r="D227">
        <v>100</v>
      </c>
      <c r="E227">
        <v>5.53</v>
      </c>
      <c r="F227">
        <v>40</v>
      </c>
      <c r="G227">
        <f t="shared" si="9"/>
        <v>2.4525112079762201</v>
      </c>
      <c r="H227">
        <f t="shared" si="10"/>
        <v>6.0122159999999997E-4</v>
      </c>
      <c r="K227">
        <f t="shared" si="11"/>
        <v>1.2029999999999787E-5</v>
      </c>
    </row>
    <row r="228" spans="1:11" x14ac:dyDescent="0.2">
      <c r="A228">
        <v>21.9</v>
      </c>
      <c r="B228">
        <v>0.18179999999999999</v>
      </c>
      <c r="C228">
        <v>2.01E-2</v>
      </c>
      <c r="D228">
        <v>100</v>
      </c>
      <c r="E228">
        <v>5.53</v>
      </c>
      <c r="F228">
        <v>40</v>
      </c>
      <c r="G228">
        <f t="shared" si="9"/>
        <v>2.4647737640161012</v>
      </c>
      <c r="H228">
        <f t="shared" si="10"/>
        <v>6.0321240000000003E-4</v>
      </c>
      <c r="K228">
        <f t="shared" si="11"/>
        <v>1.6120000000000462E-5</v>
      </c>
    </row>
    <row r="229" spans="1:11" x14ac:dyDescent="0.2">
      <c r="A229">
        <v>22</v>
      </c>
      <c r="B229">
        <v>0.18260000000000001</v>
      </c>
      <c r="C229">
        <v>2.0199999999999999E-2</v>
      </c>
      <c r="D229">
        <v>100</v>
      </c>
      <c r="E229">
        <v>5.53</v>
      </c>
      <c r="F229">
        <v>40</v>
      </c>
      <c r="G229">
        <f t="shared" si="9"/>
        <v>2.4770363200559826</v>
      </c>
      <c r="H229">
        <f t="shared" si="10"/>
        <v>6.058668000000001E-4</v>
      </c>
      <c r="K229">
        <f t="shared" si="11"/>
        <v>2.0250000000000014E-5</v>
      </c>
    </row>
    <row r="230" spans="1:11" x14ac:dyDescent="0.2">
      <c r="A230">
        <v>22.1</v>
      </c>
      <c r="B230">
        <v>0.18360000000000001</v>
      </c>
      <c r="C230">
        <v>2.0299999999999999E-2</v>
      </c>
      <c r="D230">
        <v>100</v>
      </c>
      <c r="E230">
        <v>5.53</v>
      </c>
      <c r="F230">
        <v>40</v>
      </c>
      <c r="G230">
        <f t="shared" si="9"/>
        <v>2.4892988760958636</v>
      </c>
      <c r="H230">
        <f t="shared" si="10"/>
        <v>6.0918480000000008E-4</v>
      </c>
      <c r="K230">
        <f t="shared" si="11"/>
        <v>1.6239999999999902E-5</v>
      </c>
    </row>
    <row r="231" spans="1:11" x14ac:dyDescent="0.2">
      <c r="A231">
        <v>22.2</v>
      </c>
      <c r="B231">
        <v>0.18440000000000001</v>
      </c>
      <c r="C231">
        <v>2.0299999999999999E-2</v>
      </c>
      <c r="D231">
        <v>100</v>
      </c>
      <c r="E231">
        <v>5.53</v>
      </c>
      <c r="F231">
        <v>40</v>
      </c>
      <c r="G231">
        <f t="shared" si="9"/>
        <v>2.4892988760958636</v>
      </c>
      <c r="H231">
        <f t="shared" si="10"/>
        <v>6.1183920000000005E-4</v>
      </c>
      <c r="K231">
        <f t="shared" si="11"/>
        <v>1.427999999999956E-5</v>
      </c>
    </row>
    <row r="232" spans="1:11" x14ac:dyDescent="0.2">
      <c r="A232">
        <v>22.3</v>
      </c>
      <c r="B232">
        <v>0.18509999999999999</v>
      </c>
      <c r="C232">
        <v>2.0500000000000001E-2</v>
      </c>
      <c r="D232">
        <v>100</v>
      </c>
      <c r="E232">
        <v>5.53</v>
      </c>
      <c r="F232">
        <v>40</v>
      </c>
      <c r="G232">
        <f t="shared" si="9"/>
        <v>2.5138239881756257</v>
      </c>
      <c r="H232">
        <f t="shared" si="10"/>
        <v>6.1416179999999995E-4</v>
      </c>
      <c r="K232">
        <f t="shared" si="11"/>
        <v>2.0500000000000021E-5</v>
      </c>
    </row>
    <row r="233" spans="1:11" x14ac:dyDescent="0.2">
      <c r="A233">
        <v>22.4</v>
      </c>
      <c r="B233">
        <v>0.18609999999999999</v>
      </c>
      <c r="C233">
        <v>2.0500000000000001E-2</v>
      </c>
      <c r="D233">
        <v>100</v>
      </c>
      <c r="E233">
        <v>5.53</v>
      </c>
      <c r="F233">
        <v>40</v>
      </c>
      <c r="G233">
        <f t="shared" si="9"/>
        <v>2.5138239881756257</v>
      </c>
      <c r="H233">
        <f t="shared" si="10"/>
        <v>6.1747980000000004E-4</v>
      </c>
      <c r="K233">
        <f t="shared" si="11"/>
        <v>1.8585000000000246E-5</v>
      </c>
    </row>
    <row r="234" spans="1:11" x14ac:dyDescent="0.2">
      <c r="A234">
        <v>22.5</v>
      </c>
      <c r="B234">
        <v>0.187</v>
      </c>
      <c r="C234">
        <v>2.0799999999999999E-2</v>
      </c>
      <c r="D234">
        <v>100</v>
      </c>
      <c r="E234">
        <v>5.53</v>
      </c>
      <c r="F234">
        <v>40</v>
      </c>
      <c r="G234">
        <f t="shared" si="9"/>
        <v>2.5506116562952688</v>
      </c>
      <c r="H234">
        <f t="shared" si="10"/>
        <v>6.2046599999999996E-4</v>
      </c>
      <c r="K234">
        <f t="shared" si="11"/>
        <v>1.4525000000000126E-5</v>
      </c>
    </row>
    <row r="235" spans="1:11" x14ac:dyDescent="0.2">
      <c r="A235">
        <v>22.6</v>
      </c>
      <c r="B235">
        <v>0.18770000000000001</v>
      </c>
      <c r="C235">
        <v>2.07E-2</v>
      </c>
      <c r="D235">
        <v>100</v>
      </c>
      <c r="E235">
        <v>5.53</v>
      </c>
      <c r="F235">
        <v>40</v>
      </c>
      <c r="G235">
        <f t="shared" si="9"/>
        <v>2.5383491002553877</v>
      </c>
      <c r="H235">
        <f t="shared" si="10"/>
        <v>6.2278860000000008E-4</v>
      </c>
      <c r="K235">
        <f t="shared" si="11"/>
        <v>1.6599999999999899E-5</v>
      </c>
    </row>
    <row r="236" spans="1:11" x14ac:dyDescent="0.2">
      <c r="A236">
        <v>22.7</v>
      </c>
      <c r="B236">
        <v>0.1885</v>
      </c>
      <c r="C236">
        <v>2.0799999999999999E-2</v>
      </c>
      <c r="D236">
        <v>100</v>
      </c>
      <c r="E236">
        <v>5.53</v>
      </c>
      <c r="F236">
        <v>40</v>
      </c>
      <c r="G236">
        <f t="shared" si="9"/>
        <v>2.5506116562952688</v>
      </c>
      <c r="H236">
        <f t="shared" si="10"/>
        <v>6.2544300000000005E-4</v>
      </c>
      <c r="K236">
        <f t="shared" si="11"/>
        <v>2.090000000000002E-5</v>
      </c>
    </row>
    <row r="237" spans="1:11" x14ac:dyDescent="0.2">
      <c r="A237">
        <v>22.8</v>
      </c>
      <c r="B237">
        <v>0.1895</v>
      </c>
      <c r="C237">
        <v>2.1000000000000001E-2</v>
      </c>
      <c r="D237">
        <v>100</v>
      </c>
      <c r="E237">
        <v>5.53</v>
      </c>
      <c r="F237">
        <v>40</v>
      </c>
      <c r="G237">
        <f t="shared" si="9"/>
        <v>2.5751367683750312</v>
      </c>
      <c r="H237">
        <f t="shared" si="10"/>
        <v>6.2876100000000003E-4</v>
      </c>
      <c r="K237">
        <f t="shared" si="11"/>
        <v>1.67999999999999E-5</v>
      </c>
    </row>
    <row r="238" spans="1:11" x14ac:dyDescent="0.2">
      <c r="A238">
        <v>22.9</v>
      </c>
      <c r="B238">
        <v>0.1903</v>
      </c>
      <c r="C238">
        <v>2.1000000000000001E-2</v>
      </c>
      <c r="D238">
        <v>100</v>
      </c>
      <c r="E238">
        <v>5.53</v>
      </c>
      <c r="F238">
        <v>40</v>
      </c>
      <c r="G238">
        <f t="shared" si="9"/>
        <v>2.5751367683750312</v>
      </c>
      <c r="H238">
        <f t="shared" si="10"/>
        <v>6.314154E-4</v>
      </c>
      <c r="K238">
        <f t="shared" si="11"/>
        <v>1.2629999999999777E-5</v>
      </c>
    </row>
    <row r="239" spans="1:11" x14ac:dyDescent="0.2">
      <c r="A239">
        <v>23</v>
      </c>
      <c r="B239">
        <v>0.19089999999999999</v>
      </c>
      <c r="C239">
        <v>2.1100000000000001E-2</v>
      </c>
      <c r="D239">
        <v>100</v>
      </c>
      <c r="E239">
        <v>5.53</v>
      </c>
      <c r="F239">
        <v>40</v>
      </c>
      <c r="G239">
        <f t="shared" si="9"/>
        <v>2.5873993244149118</v>
      </c>
      <c r="H239">
        <f t="shared" si="10"/>
        <v>6.3340620000000005E-4</v>
      </c>
      <c r="K239">
        <f t="shared" si="11"/>
        <v>2.1250000000000018E-5</v>
      </c>
    </row>
    <row r="240" spans="1:11" x14ac:dyDescent="0.2">
      <c r="A240">
        <v>23.1</v>
      </c>
      <c r="B240">
        <v>0.19189999999999999</v>
      </c>
      <c r="C240">
        <v>2.1399999999999999E-2</v>
      </c>
      <c r="D240">
        <v>100</v>
      </c>
      <c r="E240">
        <v>5.53</v>
      </c>
      <c r="F240">
        <v>40</v>
      </c>
      <c r="G240">
        <f t="shared" si="9"/>
        <v>2.6241869925345553</v>
      </c>
      <c r="H240">
        <f t="shared" si="10"/>
        <v>6.3672420000000004E-4</v>
      </c>
      <c r="K240">
        <f t="shared" si="11"/>
        <v>2.130000000000002E-5</v>
      </c>
    </row>
    <row r="241" spans="1:11" x14ac:dyDescent="0.2">
      <c r="A241">
        <v>23.2</v>
      </c>
      <c r="B241">
        <v>0.19289999999999999</v>
      </c>
      <c r="C241">
        <v>2.12E-2</v>
      </c>
      <c r="D241">
        <v>100</v>
      </c>
      <c r="E241">
        <v>5.53</v>
      </c>
      <c r="F241">
        <v>40</v>
      </c>
      <c r="G241">
        <f t="shared" si="9"/>
        <v>2.5996618804547933</v>
      </c>
      <c r="H241">
        <f t="shared" si="10"/>
        <v>6.4004220000000002E-4</v>
      </c>
      <c r="K241">
        <f t="shared" si="11"/>
        <v>1.284000000000037E-5</v>
      </c>
    </row>
    <row r="242" spans="1:11" x14ac:dyDescent="0.2">
      <c r="A242">
        <v>23.3</v>
      </c>
      <c r="B242">
        <v>0.19350000000000001</v>
      </c>
      <c r="C242">
        <v>2.1600000000000001E-2</v>
      </c>
      <c r="D242">
        <v>100</v>
      </c>
      <c r="E242">
        <v>5.53</v>
      </c>
      <c r="F242">
        <v>40</v>
      </c>
      <c r="G242">
        <f t="shared" si="9"/>
        <v>2.6487121046143174</v>
      </c>
      <c r="H242">
        <f t="shared" si="10"/>
        <v>6.4203300000000008E-4</v>
      </c>
      <c r="K242">
        <f t="shared" si="11"/>
        <v>1.7279999999999896E-5</v>
      </c>
    </row>
    <row r="243" spans="1:11" x14ac:dyDescent="0.2">
      <c r="A243">
        <v>23.4</v>
      </c>
      <c r="B243">
        <v>0.1943</v>
      </c>
      <c r="C243">
        <v>2.1600000000000001E-2</v>
      </c>
      <c r="D243">
        <v>100</v>
      </c>
      <c r="E243">
        <v>5.53</v>
      </c>
      <c r="F243">
        <v>40</v>
      </c>
      <c r="G243">
        <f t="shared" si="9"/>
        <v>2.6487121046143174</v>
      </c>
      <c r="H243">
        <f t="shared" si="10"/>
        <v>6.4468740000000004E-4</v>
      </c>
      <c r="K243">
        <f t="shared" si="11"/>
        <v>1.9485000000000262E-5</v>
      </c>
    </row>
    <row r="244" spans="1:11" x14ac:dyDescent="0.2">
      <c r="A244">
        <v>23.5</v>
      </c>
      <c r="B244">
        <v>0.19520000000000001</v>
      </c>
      <c r="C244">
        <v>2.1700000000000001E-2</v>
      </c>
      <c r="D244">
        <v>100</v>
      </c>
      <c r="E244">
        <v>5.53</v>
      </c>
      <c r="F244">
        <v>40</v>
      </c>
      <c r="G244">
        <f t="shared" si="9"/>
        <v>2.6609746606541993</v>
      </c>
      <c r="H244">
        <f t="shared" si="10"/>
        <v>6.4767360000000007E-4</v>
      </c>
      <c r="K244">
        <f t="shared" si="11"/>
        <v>1.9574999999999652E-5</v>
      </c>
    </row>
    <row r="245" spans="1:11" x14ac:dyDescent="0.2">
      <c r="A245">
        <v>23.6</v>
      </c>
      <c r="B245">
        <v>0.1961</v>
      </c>
      <c r="C245">
        <v>2.18E-2</v>
      </c>
      <c r="D245">
        <v>100</v>
      </c>
      <c r="E245">
        <v>5.53</v>
      </c>
      <c r="F245">
        <v>40</v>
      </c>
      <c r="G245">
        <f t="shared" si="9"/>
        <v>2.6732372166940799</v>
      </c>
      <c r="H245">
        <f t="shared" si="10"/>
        <v>6.506598000000001E-4</v>
      </c>
      <c r="K245">
        <f t="shared" si="11"/>
        <v>1.7639999999999892E-5</v>
      </c>
    </row>
    <row r="246" spans="1:11" x14ac:dyDescent="0.2">
      <c r="A246">
        <v>23.7</v>
      </c>
      <c r="B246">
        <v>0.19689999999999999</v>
      </c>
      <c r="C246">
        <v>2.23E-2</v>
      </c>
      <c r="D246">
        <v>100</v>
      </c>
      <c r="E246">
        <v>5.53</v>
      </c>
      <c r="F246">
        <v>40</v>
      </c>
      <c r="G246">
        <f t="shared" si="9"/>
        <v>2.7345499968934854</v>
      </c>
      <c r="H246">
        <f t="shared" si="10"/>
        <v>6.5331420000000007E-4</v>
      </c>
      <c r="K246">
        <f t="shared" si="11"/>
        <v>1.9935000000000262E-5</v>
      </c>
    </row>
    <row r="247" spans="1:11" x14ac:dyDescent="0.2">
      <c r="A247">
        <v>23.8</v>
      </c>
      <c r="B247">
        <v>0.1978</v>
      </c>
      <c r="C247">
        <v>2.1999999999999999E-2</v>
      </c>
      <c r="D247">
        <v>100</v>
      </c>
      <c r="E247">
        <v>5.53</v>
      </c>
      <c r="F247">
        <v>40</v>
      </c>
      <c r="G247">
        <f t="shared" si="9"/>
        <v>2.6977623287738428</v>
      </c>
      <c r="H247">
        <f t="shared" si="10"/>
        <v>6.5630039999999999E-4</v>
      </c>
      <c r="K247">
        <f t="shared" si="11"/>
        <v>2.200000000000002E-5</v>
      </c>
    </row>
    <row r="248" spans="1:11" x14ac:dyDescent="0.2">
      <c r="A248">
        <v>23.9</v>
      </c>
      <c r="B248">
        <v>0.1988</v>
      </c>
      <c r="C248">
        <v>2.1999999999999999E-2</v>
      </c>
      <c r="D248">
        <v>100</v>
      </c>
      <c r="E248">
        <v>5.53</v>
      </c>
      <c r="F248">
        <v>40</v>
      </c>
      <c r="G248">
        <f t="shared" si="9"/>
        <v>2.6977623287738428</v>
      </c>
      <c r="H248">
        <f t="shared" si="10"/>
        <v>6.5961840000000008E-4</v>
      </c>
      <c r="K248">
        <f t="shared" si="11"/>
        <v>1.3319999999999764E-5</v>
      </c>
    </row>
    <row r="249" spans="1:11" x14ac:dyDescent="0.2">
      <c r="A249">
        <v>24</v>
      </c>
      <c r="B249">
        <v>0.19939999999999999</v>
      </c>
      <c r="C249">
        <v>2.24E-2</v>
      </c>
      <c r="D249">
        <v>100</v>
      </c>
      <c r="E249">
        <v>5.53</v>
      </c>
      <c r="F249">
        <v>40</v>
      </c>
      <c r="G249">
        <f t="shared" si="9"/>
        <v>2.7468125529333665</v>
      </c>
      <c r="H249">
        <f t="shared" si="10"/>
        <v>6.6160920000000003E-4</v>
      </c>
      <c r="K249">
        <f t="shared" si="11"/>
        <v>1.7879999999999893E-5</v>
      </c>
    </row>
    <row r="250" spans="1:11" x14ac:dyDescent="0.2">
      <c r="A250">
        <v>24.1</v>
      </c>
      <c r="B250">
        <v>0.20019999999999999</v>
      </c>
      <c r="C250">
        <v>2.23E-2</v>
      </c>
      <c r="D250">
        <v>100</v>
      </c>
      <c r="E250">
        <v>5.53</v>
      </c>
      <c r="F250">
        <v>40</v>
      </c>
      <c r="G250">
        <f t="shared" si="9"/>
        <v>2.7345499968934854</v>
      </c>
      <c r="H250">
        <f t="shared" si="10"/>
        <v>6.6426359999999999E-4</v>
      </c>
      <c r="K250">
        <f t="shared" si="11"/>
        <v>1.7880000000000513E-5</v>
      </c>
    </row>
    <row r="251" spans="1:11" x14ac:dyDescent="0.2">
      <c r="A251">
        <v>24.2</v>
      </c>
      <c r="B251">
        <v>0.20100000000000001</v>
      </c>
      <c r="C251">
        <v>2.24E-2</v>
      </c>
      <c r="D251">
        <v>100</v>
      </c>
      <c r="E251">
        <v>5.53</v>
      </c>
      <c r="F251">
        <v>40</v>
      </c>
      <c r="G251">
        <f t="shared" si="9"/>
        <v>2.7468125529333665</v>
      </c>
      <c r="H251">
        <f t="shared" si="10"/>
        <v>6.6691799999999996E-4</v>
      </c>
      <c r="K251">
        <f t="shared" si="11"/>
        <v>2.0294999999999642E-5</v>
      </c>
    </row>
    <row r="252" spans="1:11" x14ac:dyDescent="0.2">
      <c r="A252">
        <v>24.3</v>
      </c>
      <c r="B252">
        <v>0.2019</v>
      </c>
      <c r="C252">
        <v>2.2700000000000001E-2</v>
      </c>
      <c r="D252">
        <v>100</v>
      </c>
      <c r="E252">
        <v>5.53</v>
      </c>
      <c r="F252">
        <v>40</v>
      </c>
      <c r="G252">
        <f t="shared" si="9"/>
        <v>2.7836002210530104</v>
      </c>
      <c r="H252">
        <f t="shared" si="10"/>
        <v>6.6990419999999999E-4</v>
      </c>
      <c r="K252">
        <f t="shared" si="11"/>
        <v>1.582000000000014E-5</v>
      </c>
    </row>
    <row r="253" spans="1:11" x14ac:dyDescent="0.2">
      <c r="A253">
        <v>24.4</v>
      </c>
      <c r="B253">
        <v>0.2026</v>
      </c>
      <c r="C253">
        <v>2.2499999999999999E-2</v>
      </c>
      <c r="D253">
        <v>100</v>
      </c>
      <c r="E253">
        <v>5.53</v>
      </c>
      <c r="F253">
        <v>40</v>
      </c>
      <c r="G253">
        <f t="shared" si="9"/>
        <v>2.7590751089732479</v>
      </c>
      <c r="H253">
        <f t="shared" si="10"/>
        <v>6.7222680000000011E-4</v>
      </c>
      <c r="K253">
        <f t="shared" si="11"/>
        <v>1.8079999999999891E-5</v>
      </c>
    </row>
    <row r="254" spans="1:11" x14ac:dyDescent="0.2">
      <c r="A254">
        <v>24.5</v>
      </c>
      <c r="B254">
        <v>0.2034</v>
      </c>
      <c r="C254">
        <v>2.2700000000000001E-2</v>
      </c>
      <c r="D254">
        <v>100</v>
      </c>
      <c r="E254">
        <v>5.53</v>
      </c>
      <c r="F254">
        <v>40</v>
      </c>
      <c r="G254">
        <f t="shared" si="9"/>
        <v>2.7836002210530104</v>
      </c>
      <c r="H254">
        <f t="shared" si="10"/>
        <v>6.7488119999999996E-4</v>
      </c>
      <c r="K254">
        <f t="shared" si="11"/>
        <v>2.7420000000000154E-5</v>
      </c>
    </row>
    <row r="255" spans="1:11" x14ac:dyDescent="0.2">
      <c r="A255">
        <v>24.6</v>
      </c>
      <c r="B255">
        <v>0.2046</v>
      </c>
      <c r="C255">
        <v>2.3E-2</v>
      </c>
      <c r="D255">
        <v>100</v>
      </c>
      <c r="E255">
        <v>5.53</v>
      </c>
      <c r="F255">
        <v>40</v>
      </c>
      <c r="G255">
        <f t="shared" si="9"/>
        <v>2.8203878891726535</v>
      </c>
      <c r="H255">
        <f t="shared" si="10"/>
        <v>6.7886279999999997E-4</v>
      </c>
      <c r="K255">
        <f t="shared" si="11"/>
        <v>1.6205000000000144E-5</v>
      </c>
    </row>
    <row r="256" spans="1:11" x14ac:dyDescent="0.2">
      <c r="A256">
        <v>24.7</v>
      </c>
      <c r="B256">
        <v>0.20530000000000001</v>
      </c>
      <c r="C256">
        <v>2.3300000000000001E-2</v>
      </c>
      <c r="D256">
        <v>100</v>
      </c>
      <c r="E256">
        <v>5.53</v>
      </c>
      <c r="F256">
        <v>40</v>
      </c>
      <c r="G256">
        <f t="shared" si="9"/>
        <v>2.8571755572922966</v>
      </c>
      <c r="H256">
        <f t="shared" si="10"/>
        <v>6.8118539999999998E-4</v>
      </c>
      <c r="K256">
        <f t="shared" si="11"/>
        <v>1.6274999999999498E-5</v>
      </c>
    </row>
    <row r="257" spans="1:11" x14ac:dyDescent="0.2">
      <c r="A257">
        <v>24.8</v>
      </c>
      <c r="B257">
        <v>0.20599999999999999</v>
      </c>
      <c r="C257">
        <v>2.3199999999999998E-2</v>
      </c>
      <c r="D257">
        <v>100</v>
      </c>
      <c r="E257">
        <v>5.53</v>
      </c>
      <c r="F257">
        <v>40</v>
      </c>
      <c r="G257">
        <f t="shared" si="9"/>
        <v>2.8449130012524151</v>
      </c>
      <c r="H257">
        <f t="shared" si="10"/>
        <v>6.835080000000001E-4</v>
      </c>
      <c r="K257">
        <f t="shared" si="11"/>
        <v>1.8480000000000528E-5</v>
      </c>
    </row>
    <row r="258" spans="1:11" x14ac:dyDescent="0.2">
      <c r="A258">
        <v>24.9</v>
      </c>
      <c r="B258">
        <v>0.20680000000000001</v>
      </c>
      <c r="C258">
        <v>2.3E-2</v>
      </c>
      <c r="D258">
        <v>100</v>
      </c>
      <c r="E258">
        <v>5.53</v>
      </c>
      <c r="F258">
        <v>40</v>
      </c>
      <c r="G258">
        <f t="shared" si="9"/>
        <v>2.8203878891726535</v>
      </c>
      <c r="H258">
        <f t="shared" si="10"/>
        <v>6.8616240000000006E-4</v>
      </c>
      <c r="K258">
        <f t="shared" si="11"/>
        <v>2.5519999999999762E-5</v>
      </c>
    </row>
    <row r="259" spans="1:11" x14ac:dyDescent="0.2">
      <c r="A259">
        <v>25</v>
      </c>
      <c r="B259">
        <v>0.2079</v>
      </c>
      <c r="C259">
        <v>2.3400000000000001E-2</v>
      </c>
      <c r="D259">
        <v>100</v>
      </c>
      <c r="E259">
        <v>5.53</v>
      </c>
      <c r="F259">
        <v>40</v>
      </c>
      <c r="G259">
        <f t="shared" si="9"/>
        <v>2.8694381133321776</v>
      </c>
      <c r="H259">
        <f t="shared" si="10"/>
        <v>6.8981220000000011E-4</v>
      </c>
      <c r="K259">
        <f t="shared" si="11"/>
        <v>1.4039999999999754E-5</v>
      </c>
    </row>
    <row r="260" spans="1:11" x14ac:dyDescent="0.2">
      <c r="A260">
        <v>25.1</v>
      </c>
      <c r="B260">
        <v>0.20849999999999999</v>
      </c>
      <c r="C260">
        <v>2.3400000000000001E-2</v>
      </c>
      <c r="D260">
        <v>100</v>
      </c>
      <c r="E260">
        <v>5.53</v>
      </c>
      <c r="F260">
        <v>40</v>
      </c>
      <c r="G260">
        <f t="shared" si="9"/>
        <v>2.8694381133321776</v>
      </c>
      <c r="H260">
        <f t="shared" si="10"/>
        <v>6.9180299999999995E-4</v>
      </c>
      <c r="K260">
        <f t="shared" si="11"/>
        <v>1.8800000000000538E-5</v>
      </c>
    </row>
    <row r="261" spans="1:11" x14ac:dyDescent="0.2">
      <c r="A261">
        <v>25.2</v>
      </c>
      <c r="B261">
        <v>0.20930000000000001</v>
      </c>
      <c r="C261">
        <v>2.3599999999999999E-2</v>
      </c>
      <c r="D261">
        <v>100</v>
      </c>
      <c r="E261">
        <v>5.53</v>
      </c>
      <c r="F261">
        <v>40</v>
      </c>
      <c r="G261">
        <f t="shared" si="9"/>
        <v>2.8939632254119401</v>
      </c>
      <c r="H261">
        <f t="shared" si="10"/>
        <v>6.9445740000000002E-4</v>
      </c>
      <c r="K261">
        <f t="shared" si="11"/>
        <v>2.6124999999999761E-5</v>
      </c>
    </row>
    <row r="262" spans="1:11" x14ac:dyDescent="0.2">
      <c r="A262">
        <v>25.3</v>
      </c>
      <c r="B262">
        <v>0.2104</v>
      </c>
      <c r="C262">
        <v>2.3900000000000001E-2</v>
      </c>
      <c r="D262">
        <v>100</v>
      </c>
      <c r="E262">
        <v>5.53</v>
      </c>
      <c r="F262">
        <v>40</v>
      </c>
      <c r="G262">
        <f t="shared" si="9"/>
        <v>2.9307508935315831</v>
      </c>
      <c r="H262">
        <f t="shared" si="10"/>
        <v>6.9810719999999996E-4</v>
      </c>
      <c r="K262">
        <f t="shared" si="11"/>
        <v>1.6660000000000149E-5</v>
      </c>
    </row>
    <row r="263" spans="1:11" x14ac:dyDescent="0.2">
      <c r="A263">
        <v>25.4</v>
      </c>
      <c r="B263">
        <v>0.21110000000000001</v>
      </c>
      <c r="C263">
        <v>2.3699999999999999E-2</v>
      </c>
      <c r="D263">
        <v>100</v>
      </c>
      <c r="E263">
        <v>5.53</v>
      </c>
      <c r="F263">
        <v>40</v>
      </c>
      <c r="G263">
        <f t="shared" si="9"/>
        <v>2.9062257814518206</v>
      </c>
      <c r="H263">
        <f t="shared" si="10"/>
        <v>7.0042980000000008E-4</v>
      </c>
      <c r="K263">
        <f t="shared" si="11"/>
        <v>1.6624999999999486E-5</v>
      </c>
    </row>
    <row r="264" spans="1:11" x14ac:dyDescent="0.2">
      <c r="A264">
        <v>25.5</v>
      </c>
      <c r="B264">
        <v>0.21179999999999999</v>
      </c>
      <c r="C264">
        <v>2.3800000000000002E-2</v>
      </c>
      <c r="D264">
        <v>100</v>
      </c>
      <c r="E264">
        <v>5.53</v>
      </c>
      <c r="F264">
        <v>40</v>
      </c>
      <c r="G264">
        <f t="shared" si="9"/>
        <v>2.9184883374917026</v>
      </c>
      <c r="H264">
        <f t="shared" si="10"/>
        <v>7.0275239999999998E-4</v>
      </c>
      <c r="K264">
        <f t="shared" si="11"/>
        <v>1.9120000000000549E-5</v>
      </c>
    </row>
    <row r="265" spans="1:11" x14ac:dyDescent="0.2">
      <c r="A265">
        <v>25.6</v>
      </c>
      <c r="B265">
        <v>0.21260000000000001</v>
      </c>
      <c r="C265">
        <v>2.4E-2</v>
      </c>
      <c r="D265">
        <v>100</v>
      </c>
      <c r="E265">
        <v>5.53</v>
      </c>
      <c r="F265">
        <v>40</v>
      </c>
      <c r="G265">
        <f t="shared" ref="G265:G328" si="12">3*C265*D265*1000/(2*F265*E265^2)</f>
        <v>2.9430134495714646</v>
      </c>
      <c r="H265">
        <f t="shared" ref="H265:H328" si="13">6*B265*E265/(D265^2)</f>
        <v>7.0540680000000006E-4</v>
      </c>
      <c r="K265">
        <f t="shared" si="11"/>
        <v>2.4050000000000022E-5</v>
      </c>
    </row>
    <row r="266" spans="1:11" x14ac:dyDescent="0.2">
      <c r="A266">
        <v>25.7</v>
      </c>
      <c r="B266">
        <v>0.21360000000000001</v>
      </c>
      <c r="C266">
        <v>2.41E-2</v>
      </c>
      <c r="D266">
        <v>100</v>
      </c>
      <c r="E266">
        <v>5.53</v>
      </c>
      <c r="F266">
        <v>40</v>
      </c>
      <c r="G266">
        <f t="shared" si="12"/>
        <v>2.9552760056113452</v>
      </c>
      <c r="H266">
        <f t="shared" si="13"/>
        <v>7.0872480000000004E-4</v>
      </c>
      <c r="K266">
        <f t="shared" ref="K266:K329" si="14">(C267+C266)/2*(B267-B266)</f>
        <v>1.6869999999999481E-5</v>
      </c>
    </row>
    <row r="267" spans="1:11" x14ac:dyDescent="0.2">
      <c r="A267">
        <v>25.8</v>
      </c>
      <c r="B267">
        <v>0.21429999999999999</v>
      </c>
      <c r="C267">
        <v>2.41E-2</v>
      </c>
      <c r="D267">
        <v>100</v>
      </c>
      <c r="E267">
        <v>5.53</v>
      </c>
      <c r="F267">
        <v>40</v>
      </c>
      <c r="G267">
        <f t="shared" si="12"/>
        <v>2.9552760056113452</v>
      </c>
      <c r="H267">
        <f t="shared" si="13"/>
        <v>7.1104740000000005E-4</v>
      </c>
      <c r="K267">
        <f t="shared" si="14"/>
        <v>1.9360000000000553E-5</v>
      </c>
    </row>
    <row r="268" spans="1:11" x14ac:dyDescent="0.2">
      <c r="A268">
        <v>25.9</v>
      </c>
      <c r="B268">
        <v>0.21510000000000001</v>
      </c>
      <c r="C268">
        <v>2.4299999999999999E-2</v>
      </c>
      <c r="D268">
        <v>100</v>
      </c>
      <c r="E268">
        <v>5.53</v>
      </c>
      <c r="F268">
        <v>40</v>
      </c>
      <c r="G268">
        <f t="shared" si="12"/>
        <v>2.9798011176911072</v>
      </c>
      <c r="H268">
        <f t="shared" si="13"/>
        <v>7.1370180000000002E-4</v>
      </c>
      <c r="K268">
        <f t="shared" si="14"/>
        <v>2.4299999999999347E-5</v>
      </c>
    </row>
    <row r="269" spans="1:11" x14ac:dyDescent="0.2">
      <c r="A269">
        <v>26</v>
      </c>
      <c r="B269">
        <v>0.21609999999999999</v>
      </c>
      <c r="C269">
        <v>2.4299999999999999E-2</v>
      </c>
      <c r="D269">
        <v>100</v>
      </c>
      <c r="E269">
        <v>5.53</v>
      </c>
      <c r="F269">
        <v>40</v>
      </c>
      <c r="G269">
        <f t="shared" si="12"/>
        <v>2.9798011176911072</v>
      </c>
      <c r="H269">
        <f t="shared" si="13"/>
        <v>7.170198E-4</v>
      </c>
      <c r="K269">
        <f t="shared" si="14"/>
        <v>2.1915000000000291E-5</v>
      </c>
    </row>
    <row r="270" spans="1:11" x14ac:dyDescent="0.2">
      <c r="A270">
        <v>26.1</v>
      </c>
      <c r="B270">
        <v>0.217</v>
      </c>
      <c r="C270">
        <v>2.4400000000000002E-2</v>
      </c>
      <c r="D270">
        <v>100</v>
      </c>
      <c r="E270">
        <v>5.53</v>
      </c>
      <c r="F270">
        <v>40</v>
      </c>
      <c r="G270">
        <f t="shared" si="12"/>
        <v>2.9920636737309887</v>
      </c>
      <c r="H270">
        <f t="shared" si="13"/>
        <v>7.2000600000000003E-4</v>
      </c>
      <c r="K270">
        <f t="shared" si="14"/>
        <v>1.4699999999999742E-5</v>
      </c>
    </row>
    <row r="271" spans="1:11" x14ac:dyDescent="0.2">
      <c r="A271">
        <v>26.2</v>
      </c>
      <c r="B271">
        <v>0.21759999999999999</v>
      </c>
      <c r="C271">
        <v>2.46E-2</v>
      </c>
      <c r="D271">
        <v>100</v>
      </c>
      <c r="E271">
        <v>5.53</v>
      </c>
      <c r="F271">
        <v>40</v>
      </c>
      <c r="G271">
        <f t="shared" si="12"/>
        <v>3.0165887858107512</v>
      </c>
      <c r="H271">
        <f t="shared" si="13"/>
        <v>7.2199679999999998E-4</v>
      </c>
      <c r="K271">
        <f t="shared" si="14"/>
        <v>1.9640000000000564E-5</v>
      </c>
    </row>
    <row r="272" spans="1:11" x14ac:dyDescent="0.2">
      <c r="A272">
        <v>26.3</v>
      </c>
      <c r="B272">
        <v>0.21840000000000001</v>
      </c>
      <c r="C272">
        <v>2.4500000000000001E-2</v>
      </c>
      <c r="D272">
        <v>100</v>
      </c>
      <c r="E272">
        <v>5.53</v>
      </c>
      <c r="F272">
        <v>40</v>
      </c>
      <c r="G272">
        <f t="shared" si="12"/>
        <v>3.0043262297708706</v>
      </c>
      <c r="H272">
        <f t="shared" si="13"/>
        <v>7.2465120000000005E-4</v>
      </c>
      <c r="K272">
        <f t="shared" si="14"/>
        <v>2.4550000000000024E-5</v>
      </c>
    </row>
    <row r="273" spans="1:11" x14ac:dyDescent="0.2">
      <c r="A273">
        <v>26.4</v>
      </c>
      <c r="B273">
        <v>0.21940000000000001</v>
      </c>
      <c r="C273">
        <v>2.46E-2</v>
      </c>
      <c r="D273">
        <v>100</v>
      </c>
      <c r="E273">
        <v>5.53</v>
      </c>
      <c r="F273">
        <v>40</v>
      </c>
      <c r="G273">
        <f t="shared" si="12"/>
        <v>3.0165887858107512</v>
      </c>
      <c r="H273">
        <f t="shared" si="13"/>
        <v>7.2796920000000004E-4</v>
      </c>
      <c r="K273">
        <f t="shared" si="14"/>
        <v>2.2229999999999609E-5</v>
      </c>
    </row>
    <row r="274" spans="1:11" x14ac:dyDescent="0.2">
      <c r="A274">
        <v>26.5</v>
      </c>
      <c r="B274">
        <v>0.2203</v>
      </c>
      <c r="C274">
        <v>2.4799999999999999E-2</v>
      </c>
      <c r="D274">
        <v>100</v>
      </c>
      <c r="E274">
        <v>5.53</v>
      </c>
      <c r="F274">
        <v>40</v>
      </c>
      <c r="G274">
        <f t="shared" si="12"/>
        <v>3.0411138978905128</v>
      </c>
      <c r="H274">
        <f t="shared" si="13"/>
        <v>7.3095540000000017E-4</v>
      </c>
      <c r="K274">
        <f t="shared" si="14"/>
        <v>1.7430000000000153E-5</v>
      </c>
    </row>
    <row r="275" spans="1:11" x14ac:dyDescent="0.2">
      <c r="A275">
        <v>26.6</v>
      </c>
      <c r="B275">
        <v>0.221</v>
      </c>
      <c r="C275">
        <v>2.5000000000000001E-2</v>
      </c>
      <c r="D275">
        <v>100</v>
      </c>
      <c r="E275">
        <v>5.53</v>
      </c>
      <c r="F275">
        <v>40</v>
      </c>
      <c r="G275">
        <f t="shared" si="12"/>
        <v>3.0656390099702757</v>
      </c>
      <c r="H275">
        <f t="shared" si="13"/>
        <v>7.3327800000000008E-4</v>
      </c>
      <c r="K275">
        <f t="shared" si="14"/>
        <v>2.5000000000000025E-5</v>
      </c>
    </row>
    <row r="276" spans="1:11" x14ac:dyDescent="0.2">
      <c r="A276">
        <v>26.7</v>
      </c>
      <c r="B276">
        <v>0.222</v>
      </c>
      <c r="C276">
        <v>2.5000000000000001E-2</v>
      </c>
      <c r="D276">
        <v>100</v>
      </c>
      <c r="E276">
        <v>5.53</v>
      </c>
      <c r="F276">
        <v>40</v>
      </c>
      <c r="G276">
        <f t="shared" si="12"/>
        <v>3.0656390099702757</v>
      </c>
      <c r="H276">
        <f t="shared" si="13"/>
        <v>7.3659600000000017E-4</v>
      </c>
      <c r="K276">
        <f t="shared" si="14"/>
        <v>2.0159999999999878E-5</v>
      </c>
    </row>
    <row r="277" spans="1:11" x14ac:dyDescent="0.2">
      <c r="A277">
        <v>26.8</v>
      </c>
      <c r="B277">
        <v>0.2228</v>
      </c>
      <c r="C277">
        <v>2.5399999999999999E-2</v>
      </c>
      <c r="D277">
        <v>100</v>
      </c>
      <c r="E277">
        <v>5.53</v>
      </c>
      <c r="F277">
        <v>40</v>
      </c>
      <c r="G277">
        <f t="shared" si="12"/>
        <v>3.1146892341297994</v>
      </c>
      <c r="H277">
        <f t="shared" si="13"/>
        <v>7.3925040000000003E-4</v>
      </c>
      <c r="K277">
        <f t="shared" si="14"/>
        <v>1.7815000000000157E-5</v>
      </c>
    </row>
    <row r="278" spans="1:11" x14ac:dyDescent="0.2">
      <c r="A278">
        <v>26.9</v>
      </c>
      <c r="B278">
        <v>0.2235</v>
      </c>
      <c r="C278">
        <v>2.5499999999999998E-2</v>
      </c>
      <c r="D278">
        <v>100</v>
      </c>
      <c r="E278">
        <v>5.53</v>
      </c>
      <c r="F278">
        <v>40</v>
      </c>
      <c r="G278">
        <f t="shared" si="12"/>
        <v>3.1269517901696804</v>
      </c>
      <c r="H278">
        <f t="shared" si="13"/>
        <v>7.4157300000000004E-4</v>
      </c>
      <c r="K278">
        <f t="shared" si="14"/>
        <v>2.0399999999999876E-5</v>
      </c>
    </row>
    <row r="279" spans="1:11" x14ac:dyDescent="0.2">
      <c r="A279">
        <v>27</v>
      </c>
      <c r="B279">
        <v>0.2243</v>
      </c>
      <c r="C279">
        <v>2.5499999999999998E-2</v>
      </c>
      <c r="D279">
        <v>100</v>
      </c>
      <c r="E279">
        <v>5.53</v>
      </c>
      <c r="F279">
        <v>40</v>
      </c>
      <c r="G279">
        <f t="shared" si="12"/>
        <v>3.1269517901696804</v>
      </c>
      <c r="H279">
        <f t="shared" si="13"/>
        <v>7.4422740000000011E-4</v>
      </c>
      <c r="K279">
        <f t="shared" si="14"/>
        <v>2.550000000000002E-5</v>
      </c>
    </row>
    <row r="280" spans="1:11" x14ac:dyDescent="0.2">
      <c r="A280">
        <v>27.1</v>
      </c>
      <c r="B280">
        <v>0.2253</v>
      </c>
      <c r="C280">
        <v>2.5499999999999998E-2</v>
      </c>
      <c r="D280">
        <v>100</v>
      </c>
      <c r="E280">
        <v>5.53</v>
      </c>
      <c r="F280">
        <v>40</v>
      </c>
      <c r="G280">
        <f t="shared" si="12"/>
        <v>3.1269517901696804</v>
      </c>
      <c r="H280">
        <f t="shared" si="13"/>
        <v>7.4754539999999999E-4</v>
      </c>
      <c r="K280">
        <f t="shared" si="14"/>
        <v>2.0439999999999875E-5</v>
      </c>
    </row>
    <row r="281" spans="1:11" x14ac:dyDescent="0.2">
      <c r="A281">
        <v>27.2</v>
      </c>
      <c r="B281">
        <v>0.2261</v>
      </c>
      <c r="C281">
        <v>2.5600000000000001E-2</v>
      </c>
      <c r="D281">
        <v>100</v>
      </c>
      <c r="E281">
        <v>5.53</v>
      </c>
      <c r="F281">
        <v>40</v>
      </c>
      <c r="G281">
        <f t="shared" si="12"/>
        <v>3.1392143462095623</v>
      </c>
      <c r="H281">
        <f t="shared" si="13"/>
        <v>7.5019980000000006E-4</v>
      </c>
      <c r="K281">
        <f t="shared" si="14"/>
        <v>1.7990000000000158E-5</v>
      </c>
    </row>
    <row r="282" spans="1:11" x14ac:dyDescent="0.2">
      <c r="A282">
        <v>27.3</v>
      </c>
      <c r="B282">
        <v>0.2268</v>
      </c>
      <c r="C282">
        <v>2.58E-2</v>
      </c>
      <c r="D282">
        <v>100</v>
      </c>
      <c r="E282">
        <v>5.53</v>
      </c>
      <c r="F282">
        <v>40</v>
      </c>
      <c r="G282">
        <f t="shared" si="12"/>
        <v>3.1637394582893239</v>
      </c>
      <c r="H282">
        <f t="shared" si="13"/>
        <v>7.5252240000000007E-4</v>
      </c>
      <c r="K282">
        <f t="shared" si="14"/>
        <v>2.3265000000000307E-5</v>
      </c>
    </row>
    <row r="283" spans="1:11" x14ac:dyDescent="0.2">
      <c r="A283">
        <v>27.4</v>
      </c>
      <c r="B283">
        <v>0.22770000000000001</v>
      </c>
      <c r="C283">
        <v>2.5899999999999999E-2</v>
      </c>
      <c r="D283">
        <v>100</v>
      </c>
      <c r="E283">
        <v>5.53</v>
      </c>
      <c r="F283">
        <v>40</v>
      </c>
      <c r="G283">
        <f t="shared" si="12"/>
        <v>3.1760020143292054</v>
      </c>
      <c r="H283">
        <f t="shared" si="13"/>
        <v>7.555086000000001E-4</v>
      </c>
      <c r="K283">
        <f t="shared" si="14"/>
        <v>2.5899999999999305E-5</v>
      </c>
    </row>
    <row r="284" spans="1:11" x14ac:dyDescent="0.2">
      <c r="A284">
        <v>27.5</v>
      </c>
      <c r="B284">
        <v>0.22869999999999999</v>
      </c>
      <c r="C284">
        <v>2.5899999999999999E-2</v>
      </c>
      <c r="D284">
        <v>100</v>
      </c>
      <c r="E284">
        <v>5.53</v>
      </c>
      <c r="F284">
        <v>40</v>
      </c>
      <c r="G284">
        <f t="shared" si="12"/>
        <v>3.1760020143292054</v>
      </c>
      <c r="H284">
        <f t="shared" si="13"/>
        <v>7.5882659999999998E-4</v>
      </c>
      <c r="K284">
        <f t="shared" si="14"/>
        <v>1.5600000000000447E-5</v>
      </c>
    </row>
    <row r="285" spans="1:11" x14ac:dyDescent="0.2">
      <c r="A285">
        <v>27.6</v>
      </c>
      <c r="B285">
        <v>0.2293</v>
      </c>
      <c r="C285">
        <v>2.6100000000000002E-2</v>
      </c>
      <c r="D285">
        <v>100</v>
      </c>
      <c r="E285">
        <v>5.53</v>
      </c>
      <c r="F285">
        <v>40</v>
      </c>
      <c r="G285">
        <f t="shared" si="12"/>
        <v>3.2005271264089679</v>
      </c>
      <c r="H285">
        <f t="shared" si="13"/>
        <v>7.6081740000000003E-4</v>
      </c>
      <c r="K285">
        <f t="shared" si="14"/>
        <v>1.8200000000000161E-5</v>
      </c>
    </row>
    <row r="286" spans="1:11" x14ac:dyDescent="0.2">
      <c r="A286">
        <v>27.7</v>
      </c>
      <c r="B286">
        <v>0.23</v>
      </c>
      <c r="C286">
        <v>2.5899999999999999E-2</v>
      </c>
      <c r="D286">
        <v>100</v>
      </c>
      <c r="E286">
        <v>5.53</v>
      </c>
      <c r="F286">
        <v>40</v>
      </c>
      <c r="G286">
        <f t="shared" si="12"/>
        <v>3.1760020143292054</v>
      </c>
      <c r="H286">
        <f t="shared" si="13"/>
        <v>7.6314000000000015E-4</v>
      </c>
      <c r="K286">
        <f t="shared" si="14"/>
        <v>2.8764999999999736E-5</v>
      </c>
    </row>
    <row r="287" spans="1:11" x14ac:dyDescent="0.2">
      <c r="A287">
        <v>27.8</v>
      </c>
      <c r="B287">
        <v>0.2311</v>
      </c>
      <c r="C287">
        <v>2.64E-2</v>
      </c>
      <c r="D287">
        <v>100</v>
      </c>
      <c r="E287">
        <v>5.53</v>
      </c>
      <c r="F287">
        <v>40</v>
      </c>
      <c r="G287">
        <f t="shared" si="12"/>
        <v>3.2373147945286105</v>
      </c>
      <c r="H287">
        <f t="shared" si="13"/>
        <v>7.6678980000000009E-4</v>
      </c>
      <c r="K287">
        <f t="shared" si="14"/>
        <v>2.3760000000000315E-5</v>
      </c>
    </row>
    <row r="288" spans="1:11" x14ac:dyDescent="0.2">
      <c r="A288">
        <v>27.9</v>
      </c>
      <c r="B288">
        <v>0.23200000000000001</v>
      </c>
      <c r="C288">
        <v>2.64E-2</v>
      </c>
      <c r="D288">
        <v>100</v>
      </c>
      <c r="E288">
        <v>5.53</v>
      </c>
      <c r="F288">
        <v>40</v>
      </c>
      <c r="G288">
        <f t="shared" si="12"/>
        <v>3.2373147945286105</v>
      </c>
      <c r="H288">
        <f t="shared" si="13"/>
        <v>7.6977600000000001E-4</v>
      </c>
      <c r="K288">
        <f t="shared" si="14"/>
        <v>1.5869999999999721E-5</v>
      </c>
    </row>
    <row r="289" spans="1:11" x14ac:dyDescent="0.2">
      <c r="A289">
        <v>28</v>
      </c>
      <c r="B289">
        <v>0.2326</v>
      </c>
      <c r="C289">
        <v>2.6499999999999999E-2</v>
      </c>
      <c r="D289">
        <v>100</v>
      </c>
      <c r="E289">
        <v>5.53</v>
      </c>
      <c r="F289">
        <v>40</v>
      </c>
      <c r="G289">
        <f t="shared" si="12"/>
        <v>3.249577350568492</v>
      </c>
      <c r="H289">
        <f t="shared" si="13"/>
        <v>7.7176679999999996E-4</v>
      </c>
      <c r="K289">
        <f t="shared" si="14"/>
        <v>2.6500000000000024E-5</v>
      </c>
    </row>
    <row r="290" spans="1:11" x14ac:dyDescent="0.2">
      <c r="A290">
        <v>28.1</v>
      </c>
      <c r="B290">
        <v>0.2336</v>
      </c>
      <c r="C290">
        <v>2.6499999999999999E-2</v>
      </c>
      <c r="D290">
        <v>100</v>
      </c>
      <c r="E290">
        <v>5.53</v>
      </c>
      <c r="F290">
        <v>40</v>
      </c>
      <c r="G290">
        <f t="shared" si="12"/>
        <v>3.249577350568492</v>
      </c>
      <c r="H290">
        <f t="shared" si="13"/>
        <v>7.7508480000000005E-4</v>
      </c>
      <c r="K290">
        <f t="shared" si="14"/>
        <v>2.6650000000000024E-5</v>
      </c>
    </row>
    <row r="291" spans="1:11" x14ac:dyDescent="0.2">
      <c r="A291">
        <v>28.2</v>
      </c>
      <c r="B291">
        <v>0.2346</v>
      </c>
      <c r="C291">
        <v>2.6800000000000001E-2</v>
      </c>
      <c r="D291">
        <v>100</v>
      </c>
      <c r="E291">
        <v>5.53</v>
      </c>
      <c r="F291">
        <v>40</v>
      </c>
      <c r="G291">
        <f t="shared" si="12"/>
        <v>3.2863650186881346</v>
      </c>
      <c r="H291">
        <f t="shared" si="13"/>
        <v>7.7840280000000003E-4</v>
      </c>
      <c r="K291">
        <f t="shared" si="14"/>
        <v>1.8795000000000165E-5</v>
      </c>
    </row>
    <row r="292" spans="1:11" x14ac:dyDescent="0.2">
      <c r="A292">
        <v>28.3</v>
      </c>
      <c r="B292">
        <v>0.23530000000000001</v>
      </c>
      <c r="C292">
        <v>2.69E-2</v>
      </c>
      <c r="D292">
        <v>100</v>
      </c>
      <c r="E292">
        <v>5.53</v>
      </c>
      <c r="F292">
        <v>40</v>
      </c>
      <c r="G292">
        <f t="shared" si="12"/>
        <v>3.298627574728016</v>
      </c>
      <c r="H292">
        <f t="shared" si="13"/>
        <v>7.8072540000000005E-4</v>
      </c>
      <c r="K292">
        <f t="shared" si="14"/>
        <v>1.6139999999999717E-5</v>
      </c>
    </row>
    <row r="293" spans="1:11" x14ac:dyDescent="0.2">
      <c r="A293">
        <v>28.4</v>
      </c>
      <c r="B293">
        <v>0.2359</v>
      </c>
      <c r="C293">
        <v>2.69E-2</v>
      </c>
      <c r="D293">
        <v>100</v>
      </c>
      <c r="E293">
        <v>5.53</v>
      </c>
      <c r="F293">
        <v>40</v>
      </c>
      <c r="G293">
        <f t="shared" si="12"/>
        <v>3.298627574728016</v>
      </c>
      <c r="H293">
        <f t="shared" si="13"/>
        <v>7.8271619999999999E-4</v>
      </c>
      <c r="K293">
        <f t="shared" si="14"/>
        <v>2.9589999999999729E-5</v>
      </c>
    </row>
    <row r="294" spans="1:11" x14ac:dyDescent="0.2">
      <c r="A294">
        <v>28.5</v>
      </c>
      <c r="B294">
        <v>0.23699999999999999</v>
      </c>
      <c r="C294">
        <v>2.69E-2</v>
      </c>
      <c r="D294">
        <v>100</v>
      </c>
      <c r="E294">
        <v>5.53</v>
      </c>
      <c r="F294">
        <v>40</v>
      </c>
      <c r="G294">
        <f t="shared" si="12"/>
        <v>3.298627574728016</v>
      </c>
      <c r="H294">
        <f t="shared" si="13"/>
        <v>7.8636600000000004E-4</v>
      </c>
      <c r="K294">
        <f t="shared" si="14"/>
        <v>2.1720000000000622E-5</v>
      </c>
    </row>
    <row r="295" spans="1:11" x14ac:dyDescent="0.2">
      <c r="A295">
        <v>28.6</v>
      </c>
      <c r="B295">
        <v>0.23780000000000001</v>
      </c>
      <c r="C295">
        <v>2.7400000000000001E-2</v>
      </c>
      <c r="D295">
        <v>100</v>
      </c>
      <c r="E295">
        <v>5.53</v>
      </c>
      <c r="F295">
        <v>40</v>
      </c>
      <c r="G295">
        <f t="shared" si="12"/>
        <v>3.3599403549274212</v>
      </c>
      <c r="H295">
        <f t="shared" si="13"/>
        <v>7.8902040000000011E-4</v>
      </c>
      <c r="K295">
        <f t="shared" si="14"/>
        <v>1.6379999999999711E-5</v>
      </c>
    </row>
    <row r="296" spans="1:11" x14ac:dyDescent="0.2">
      <c r="A296">
        <v>28.7</v>
      </c>
      <c r="B296">
        <v>0.2384</v>
      </c>
      <c r="C296">
        <v>2.7199999999999998E-2</v>
      </c>
      <c r="D296">
        <v>100</v>
      </c>
      <c r="E296">
        <v>5.53</v>
      </c>
      <c r="F296">
        <v>40</v>
      </c>
      <c r="G296">
        <f t="shared" si="12"/>
        <v>3.3354152428476587</v>
      </c>
      <c r="H296">
        <f t="shared" si="13"/>
        <v>7.9101120000000006E-4</v>
      </c>
      <c r="K296">
        <f t="shared" si="14"/>
        <v>2.4570000000000322E-5</v>
      </c>
    </row>
    <row r="297" spans="1:11" x14ac:dyDescent="0.2">
      <c r="A297">
        <v>28.8</v>
      </c>
      <c r="B297">
        <v>0.23930000000000001</v>
      </c>
      <c r="C297">
        <v>2.7400000000000001E-2</v>
      </c>
      <c r="D297">
        <v>100</v>
      </c>
      <c r="E297">
        <v>5.53</v>
      </c>
      <c r="F297">
        <v>40</v>
      </c>
      <c r="G297">
        <f t="shared" si="12"/>
        <v>3.3599403549274212</v>
      </c>
      <c r="H297">
        <f t="shared" si="13"/>
        <v>7.9399739999999998E-4</v>
      </c>
      <c r="K297">
        <f t="shared" si="14"/>
        <v>3.0139999999999725E-5</v>
      </c>
    </row>
    <row r="298" spans="1:11" x14ac:dyDescent="0.2">
      <c r="A298">
        <v>28.9</v>
      </c>
      <c r="B298">
        <v>0.2404</v>
      </c>
      <c r="C298">
        <v>2.7400000000000001E-2</v>
      </c>
      <c r="D298">
        <v>100</v>
      </c>
      <c r="E298">
        <v>5.53</v>
      </c>
      <c r="F298">
        <v>40</v>
      </c>
      <c r="G298">
        <f t="shared" si="12"/>
        <v>3.3599403549274212</v>
      </c>
      <c r="H298">
        <f t="shared" si="13"/>
        <v>7.9764720000000014E-4</v>
      </c>
      <c r="K298">
        <f t="shared" si="14"/>
        <v>1.9320000000000171E-5</v>
      </c>
    </row>
    <row r="299" spans="1:11" x14ac:dyDescent="0.2">
      <c r="A299">
        <v>29</v>
      </c>
      <c r="B299">
        <v>0.24110000000000001</v>
      </c>
      <c r="C299">
        <v>2.7799999999999998E-2</v>
      </c>
      <c r="D299">
        <v>100</v>
      </c>
      <c r="E299">
        <v>5.53</v>
      </c>
      <c r="F299">
        <v>40</v>
      </c>
      <c r="G299">
        <f t="shared" si="12"/>
        <v>3.4089905790869461</v>
      </c>
      <c r="H299">
        <f t="shared" si="13"/>
        <v>7.9996980000000015E-4</v>
      </c>
      <c r="K299">
        <f t="shared" si="14"/>
        <v>1.9389999999999403E-5</v>
      </c>
    </row>
    <row r="300" spans="1:11" x14ac:dyDescent="0.2">
      <c r="A300">
        <v>29.1</v>
      </c>
      <c r="B300">
        <v>0.24179999999999999</v>
      </c>
      <c r="C300">
        <v>2.76E-2</v>
      </c>
      <c r="D300">
        <v>100</v>
      </c>
      <c r="E300">
        <v>5.53</v>
      </c>
      <c r="F300">
        <v>40</v>
      </c>
      <c r="G300">
        <f t="shared" si="12"/>
        <v>3.3844654670071841</v>
      </c>
      <c r="H300">
        <f t="shared" si="13"/>
        <v>8.0229239999999994E-4</v>
      </c>
      <c r="K300">
        <f t="shared" si="14"/>
        <v>2.2120000000000635E-5</v>
      </c>
    </row>
    <row r="301" spans="1:11" x14ac:dyDescent="0.2">
      <c r="A301">
        <v>29.2</v>
      </c>
      <c r="B301">
        <v>0.24260000000000001</v>
      </c>
      <c r="C301">
        <v>2.7699999999999999E-2</v>
      </c>
      <c r="D301">
        <v>100</v>
      </c>
      <c r="E301">
        <v>5.53</v>
      </c>
      <c r="F301">
        <v>40</v>
      </c>
      <c r="G301">
        <f t="shared" si="12"/>
        <v>3.3967280230470642</v>
      </c>
      <c r="H301">
        <f t="shared" si="13"/>
        <v>8.0494680000000012E-4</v>
      </c>
      <c r="K301">
        <f t="shared" si="14"/>
        <v>3.0579999999999717E-5</v>
      </c>
    </row>
    <row r="302" spans="1:11" x14ac:dyDescent="0.2">
      <c r="A302">
        <v>29.3</v>
      </c>
      <c r="B302">
        <v>0.2437</v>
      </c>
      <c r="C302">
        <v>2.7900000000000001E-2</v>
      </c>
      <c r="D302">
        <v>100</v>
      </c>
      <c r="E302">
        <v>5.53</v>
      </c>
      <c r="F302">
        <v>40</v>
      </c>
      <c r="G302">
        <f t="shared" si="12"/>
        <v>3.4212531351268272</v>
      </c>
      <c r="H302">
        <f t="shared" si="13"/>
        <v>8.0859660000000006E-4</v>
      </c>
      <c r="K302">
        <f t="shared" si="14"/>
        <v>1.9635000000000174E-5</v>
      </c>
    </row>
    <row r="303" spans="1:11" x14ac:dyDescent="0.2">
      <c r="A303">
        <v>29.4</v>
      </c>
      <c r="B303">
        <v>0.24440000000000001</v>
      </c>
      <c r="C303">
        <v>2.8199999999999999E-2</v>
      </c>
      <c r="D303">
        <v>100</v>
      </c>
      <c r="E303">
        <v>5.53</v>
      </c>
      <c r="F303">
        <v>40</v>
      </c>
      <c r="G303">
        <f t="shared" si="12"/>
        <v>3.4580408032464698</v>
      </c>
      <c r="H303">
        <f t="shared" si="13"/>
        <v>8.1091920000000018E-4</v>
      </c>
      <c r="K303">
        <f t="shared" si="14"/>
        <v>2.2559999999999862E-5</v>
      </c>
    </row>
    <row r="304" spans="1:11" x14ac:dyDescent="0.2">
      <c r="A304">
        <v>29.5</v>
      </c>
      <c r="B304">
        <v>0.2452</v>
      </c>
      <c r="C304">
        <v>2.8199999999999999E-2</v>
      </c>
      <c r="D304">
        <v>100</v>
      </c>
      <c r="E304">
        <v>5.53</v>
      </c>
      <c r="F304">
        <v>40</v>
      </c>
      <c r="G304">
        <f t="shared" si="12"/>
        <v>3.4580408032464698</v>
      </c>
      <c r="H304">
        <f t="shared" si="13"/>
        <v>8.1357360000000015E-4</v>
      </c>
      <c r="K304">
        <f t="shared" si="14"/>
        <v>2.8150000000000027E-5</v>
      </c>
    </row>
    <row r="305" spans="1:11" x14ac:dyDescent="0.2">
      <c r="A305">
        <v>29.6</v>
      </c>
      <c r="B305">
        <v>0.2462</v>
      </c>
      <c r="C305">
        <v>2.81E-2</v>
      </c>
      <c r="D305">
        <v>100</v>
      </c>
      <c r="E305">
        <v>5.53</v>
      </c>
      <c r="F305">
        <v>40</v>
      </c>
      <c r="G305">
        <f t="shared" si="12"/>
        <v>3.4457782472065897</v>
      </c>
      <c r="H305">
        <f t="shared" si="13"/>
        <v>8.1689160000000013E-4</v>
      </c>
      <c r="K305">
        <f t="shared" si="14"/>
        <v>2.2639999999999861E-5</v>
      </c>
    </row>
    <row r="306" spans="1:11" x14ac:dyDescent="0.2">
      <c r="A306">
        <v>29.7</v>
      </c>
      <c r="B306">
        <v>0.247</v>
      </c>
      <c r="C306">
        <v>2.8500000000000001E-2</v>
      </c>
      <c r="D306">
        <v>100</v>
      </c>
      <c r="E306">
        <v>5.53</v>
      </c>
      <c r="F306">
        <v>40</v>
      </c>
      <c r="G306">
        <f t="shared" si="12"/>
        <v>3.4948284713661137</v>
      </c>
      <c r="H306">
        <f t="shared" si="13"/>
        <v>8.195460000000001E-4</v>
      </c>
      <c r="K306">
        <f t="shared" si="14"/>
        <v>1.7099999999999701E-5</v>
      </c>
    </row>
    <row r="307" spans="1:11" x14ac:dyDescent="0.2">
      <c r="A307">
        <v>29.8</v>
      </c>
      <c r="B307">
        <v>0.24759999999999999</v>
      </c>
      <c r="C307">
        <v>2.8500000000000001E-2</v>
      </c>
      <c r="D307">
        <v>100</v>
      </c>
      <c r="E307">
        <v>5.53</v>
      </c>
      <c r="F307">
        <v>40</v>
      </c>
      <c r="G307">
        <f t="shared" si="12"/>
        <v>3.4948284713661137</v>
      </c>
      <c r="H307">
        <f t="shared" si="13"/>
        <v>8.2153679999999994E-4</v>
      </c>
      <c r="K307">
        <f t="shared" si="14"/>
        <v>2.5695000000000339E-5</v>
      </c>
    </row>
    <row r="308" spans="1:11" x14ac:dyDescent="0.2">
      <c r="A308">
        <v>29.9</v>
      </c>
      <c r="B308">
        <v>0.2485</v>
      </c>
      <c r="C308">
        <v>2.86E-2</v>
      </c>
      <c r="D308">
        <v>100</v>
      </c>
      <c r="E308">
        <v>5.53</v>
      </c>
      <c r="F308">
        <v>40</v>
      </c>
      <c r="G308">
        <f t="shared" si="12"/>
        <v>3.5070910274059948</v>
      </c>
      <c r="H308">
        <f t="shared" si="13"/>
        <v>8.2452300000000007E-4</v>
      </c>
      <c r="K308">
        <f t="shared" si="14"/>
        <v>2.8700000000000027E-5</v>
      </c>
    </row>
    <row r="309" spans="1:11" x14ac:dyDescent="0.2">
      <c r="A309">
        <v>30</v>
      </c>
      <c r="B309">
        <v>0.2495</v>
      </c>
      <c r="C309">
        <v>2.8799999999999999E-2</v>
      </c>
      <c r="D309">
        <v>100</v>
      </c>
      <c r="E309">
        <v>5.53</v>
      </c>
      <c r="F309">
        <v>40</v>
      </c>
      <c r="G309">
        <f t="shared" si="12"/>
        <v>3.5316161394857573</v>
      </c>
      <c r="H309">
        <f t="shared" si="13"/>
        <v>8.2784099999999995E-4</v>
      </c>
      <c r="K309">
        <f t="shared" si="14"/>
        <v>1.7249999999999694E-5</v>
      </c>
    </row>
    <row r="310" spans="1:11" x14ac:dyDescent="0.2">
      <c r="A310">
        <v>30.1</v>
      </c>
      <c r="B310">
        <v>0.25009999999999999</v>
      </c>
      <c r="C310">
        <v>2.87E-2</v>
      </c>
      <c r="D310">
        <v>100</v>
      </c>
      <c r="E310">
        <v>5.53</v>
      </c>
      <c r="F310">
        <v>40</v>
      </c>
      <c r="G310">
        <f t="shared" si="12"/>
        <v>3.5193535834458762</v>
      </c>
      <c r="H310">
        <f t="shared" si="13"/>
        <v>8.2983180000000001E-4</v>
      </c>
      <c r="K310">
        <f t="shared" si="14"/>
        <v>2.5830000000000341E-5</v>
      </c>
    </row>
    <row r="311" spans="1:11" x14ac:dyDescent="0.2">
      <c r="A311">
        <v>30.2</v>
      </c>
      <c r="B311">
        <v>0.251</v>
      </c>
      <c r="C311">
        <v>2.87E-2</v>
      </c>
      <c r="D311">
        <v>100</v>
      </c>
      <c r="E311">
        <v>5.53</v>
      </c>
      <c r="F311">
        <v>40</v>
      </c>
      <c r="G311">
        <f t="shared" si="12"/>
        <v>3.5193535834458762</v>
      </c>
      <c r="H311">
        <f t="shared" si="13"/>
        <v>8.3281799999999993E-4</v>
      </c>
      <c r="K311">
        <f t="shared" si="14"/>
        <v>3.1734999999999709E-5</v>
      </c>
    </row>
    <row r="312" spans="1:11" x14ac:dyDescent="0.2">
      <c r="A312">
        <v>30.3</v>
      </c>
      <c r="B312">
        <v>0.25209999999999999</v>
      </c>
      <c r="C312">
        <v>2.9000000000000001E-2</v>
      </c>
      <c r="D312">
        <v>100</v>
      </c>
      <c r="E312">
        <v>5.53</v>
      </c>
      <c r="F312">
        <v>40</v>
      </c>
      <c r="G312">
        <f t="shared" si="12"/>
        <v>3.5561412515655202</v>
      </c>
      <c r="H312">
        <f t="shared" si="13"/>
        <v>8.3646779999999997E-4</v>
      </c>
      <c r="K312">
        <f t="shared" si="14"/>
        <v>2.0335000000000987E-5</v>
      </c>
    </row>
    <row r="313" spans="1:11" x14ac:dyDescent="0.2">
      <c r="A313">
        <v>30.4</v>
      </c>
      <c r="B313">
        <v>0.25280000000000002</v>
      </c>
      <c r="C313">
        <v>2.9100000000000001E-2</v>
      </c>
      <c r="D313">
        <v>100</v>
      </c>
      <c r="E313">
        <v>5.53</v>
      </c>
      <c r="F313">
        <v>40</v>
      </c>
      <c r="G313">
        <f t="shared" si="12"/>
        <v>3.5684038076054003</v>
      </c>
      <c r="H313">
        <f t="shared" si="13"/>
        <v>8.3879040000000009E-4</v>
      </c>
      <c r="K313">
        <f t="shared" si="14"/>
        <v>2.0404999999999372E-5</v>
      </c>
    </row>
    <row r="314" spans="1:11" x14ac:dyDescent="0.2">
      <c r="A314">
        <v>30.5</v>
      </c>
      <c r="B314">
        <v>0.2535</v>
      </c>
      <c r="C314">
        <v>2.92E-2</v>
      </c>
      <c r="D314">
        <v>100</v>
      </c>
      <c r="E314">
        <v>5.53</v>
      </c>
      <c r="F314">
        <v>40</v>
      </c>
      <c r="G314">
        <f t="shared" si="12"/>
        <v>3.5806663636452813</v>
      </c>
      <c r="H314">
        <f t="shared" si="13"/>
        <v>8.41113E-4</v>
      </c>
      <c r="K314">
        <f t="shared" si="14"/>
        <v>2.3320000000000671E-5</v>
      </c>
    </row>
    <row r="315" spans="1:11" x14ac:dyDescent="0.2">
      <c r="A315">
        <v>30.6</v>
      </c>
      <c r="B315">
        <v>0.25430000000000003</v>
      </c>
      <c r="C315">
        <v>2.9100000000000001E-2</v>
      </c>
      <c r="D315">
        <v>100</v>
      </c>
      <c r="E315">
        <v>5.53</v>
      </c>
      <c r="F315">
        <v>40</v>
      </c>
      <c r="G315">
        <f t="shared" si="12"/>
        <v>3.5684038076054003</v>
      </c>
      <c r="H315">
        <f t="shared" si="13"/>
        <v>8.4376740000000007E-4</v>
      </c>
      <c r="K315">
        <f t="shared" si="14"/>
        <v>2.9200000000000025E-5</v>
      </c>
    </row>
    <row r="316" spans="1:11" x14ac:dyDescent="0.2">
      <c r="A316">
        <v>30.7</v>
      </c>
      <c r="B316">
        <v>0.25530000000000003</v>
      </c>
      <c r="C316">
        <v>2.93E-2</v>
      </c>
      <c r="D316">
        <v>100</v>
      </c>
      <c r="E316">
        <v>5.53</v>
      </c>
      <c r="F316">
        <v>40</v>
      </c>
      <c r="G316">
        <f t="shared" si="12"/>
        <v>3.5929289196851633</v>
      </c>
      <c r="H316">
        <f t="shared" si="13"/>
        <v>8.4708540000000005E-4</v>
      </c>
      <c r="K316">
        <f t="shared" si="14"/>
        <v>2.3559999999999039E-5</v>
      </c>
    </row>
    <row r="317" spans="1:11" x14ac:dyDescent="0.2">
      <c r="A317">
        <v>30.8</v>
      </c>
      <c r="B317">
        <v>0.25609999999999999</v>
      </c>
      <c r="C317">
        <v>2.9600000000000001E-2</v>
      </c>
      <c r="D317">
        <v>100</v>
      </c>
      <c r="E317">
        <v>5.53</v>
      </c>
      <c r="F317">
        <v>40</v>
      </c>
      <c r="G317">
        <f t="shared" si="12"/>
        <v>3.6297165878048059</v>
      </c>
      <c r="H317">
        <f t="shared" si="13"/>
        <v>8.4973980000000002E-4</v>
      </c>
      <c r="K317">
        <f t="shared" si="14"/>
        <v>2.0719999999999361E-5</v>
      </c>
    </row>
    <row r="318" spans="1:11" x14ac:dyDescent="0.2">
      <c r="A318">
        <v>30.9</v>
      </c>
      <c r="B318">
        <v>0.25679999999999997</v>
      </c>
      <c r="C318">
        <v>2.9600000000000001E-2</v>
      </c>
      <c r="D318">
        <v>100</v>
      </c>
      <c r="E318">
        <v>5.53</v>
      </c>
      <c r="F318">
        <v>40</v>
      </c>
      <c r="G318">
        <f t="shared" si="12"/>
        <v>3.6297165878048059</v>
      </c>
      <c r="H318">
        <f t="shared" si="13"/>
        <v>8.5206239999999992E-4</v>
      </c>
      <c r="K318">
        <f t="shared" si="14"/>
        <v>2.9700000000000027E-5</v>
      </c>
    </row>
    <row r="319" spans="1:11" x14ac:dyDescent="0.2">
      <c r="A319">
        <v>31</v>
      </c>
      <c r="B319">
        <v>0.25779999999999997</v>
      </c>
      <c r="C319">
        <v>2.98E-2</v>
      </c>
      <c r="D319">
        <v>100</v>
      </c>
      <c r="E319">
        <v>5.53</v>
      </c>
      <c r="F319">
        <v>40</v>
      </c>
      <c r="G319">
        <f t="shared" si="12"/>
        <v>3.6542416998845688</v>
      </c>
      <c r="H319">
        <f t="shared" si="13"/>
        <v>8.5538039999999991E-4</v>
      </c>
      <c r="K319">
        <f t="shared" si="14"/>
        <v>2.3920000000000686E-5</v>
      </c>
    </row>
    <row r="320" spans="1:11" x14ac:dyDescent="0.2">
      <c r="A320">
        <v>31.1</v>
      </c>
      <c r="B320">
        <v>0.2586</v>
      </c>
      <c r="C320">
        <v>0.03</v>
      </c>
      <c r="D320">
        <v>100</v>
      </c>
      <c r="E320">
        <v>5.53</v>
      </c>
      <c r="F320">
        <v>40</v>
      </c>
      <c r="G320">
        <f t="shared" si="12"/>
        <v>3.6787668119643304</v>
      </c>
      <c r="H320">
        <f t="shared" si="13"/>
        <v>8.5803480000000009E-4</v>
      </c>
      <c r="K320">
        <f t="shared" si="14"/>
        <v>2.0929999999999354E-5</v>
      </c>
    </row>
    <row r="321" spans="1:11" x14ac:dyDescent="0.2">
      <c r="A321">
        <v>31.2</v>
      </c>
      <c r="B321">
        <v>0.25929999999999997</v>
      </c>
      <c r="C321">
        <v>2.98E-2</v>
      </c>
      <c r="D321">
        <v>100</v>
      </c>
      <c r="E321">
        <v>5.53</v>
      </c>
      <c r="F321">
        <v>40</v>
      </c>
      <c r="G321">
        <f t="shared" si="12"/>
        <v>3.6542416998845688</v>
      </c>
      <c r="H321">
        <f t="shared" si="13"/>
        <v>8.6035739999999999E-4</v>
      </c>
      <c r="K321">
        <f t="shared" si="14"/>
        <v>2.6955000000000354E-5</v>
      </c>
    </row>
    <row r="322" spans="1:11" x14ac:dyDescent="0.2">
      <c r="A322">
        <v>31.3</v>
      </c>
      <c r="B322">
        <v>0.26019999999999999</v>
      </c>
      <c r="C322">
        <v>3.0099999999999998E-2</v>
      </c>
      <c r="D322">
        <v>100</v>
      </c>
      <c r="E322">
        <v>5.53</v>
      </c>
      <c r="F322">
        <v>40</v>
      </c>
      <c r="G322">
        <f t="shared" si="12"/>
        <v>3.6910293680042114</v>
      </c>
      <c r="H322">
        <f t="shared" si="13"/>
        <v>8.6334360000000002E-4</v>
      </c>
      <c r="K322">
        <f t="shared" si="14"/>
        <v>3.3274999999999691E-5</v>
      </c>
    </row>
    <row r="323" spans="1:11" x14ac:dyDescent="0.2">
      <c r="A323">
        <v>31.4</v>
      </c>
      <c r="B323">
        <v>0.26129999999999998</v>
      </c>
      <c r="C323">
        <v>3.04E-2</v>
      </c>
      <c r="D323">
        <v>100</v>
      </c>
      <c r="E323">
        <v>5.53</v>
      </c>
      <c r="F323">
        <v>40</v>
      </c>
      <c r="G323">
        <f t="shared" si="12"/>
        <v>3.7278170361238554</v>
      </c>
      <c r="H323">
        <f t="shared" si="13"/>
        <v>8.6699339999999996E-4</v>
      </c>
      <c r="K323">
        <f t="shared" si="14"/>
        <v>1.8180000000001361E-5</v>
      </c>
    </row>
    <row r="324" spans="1:11" x14ac:dyDescent="0.2">
      <c r="A324">
        <v>31.5</v>
      </c>
      <c r="B324">
        <v>0.26190000000000002</v>
      </c>
      <c r="C324">
        <v>3.0200000000000001E-2</v>
      </c>
      <c r="D324">
        <v>100</v>
      </c>
      <c r="E324">
        <v>5.53</v>
      </c>
      <c r="F324">
        <v>40</v>
      </c>
      <c r="G324">
        <f t="shared" si="12"/>
        <v>3.7032919240440925</v>
      </c>
      <c r="H324">
        <f t="shared" si="13"/>
        <v>8.6898420000000001E-4</v>
      </c>
      <c r="K324">
        <f t="shared" si="14"/>
        <v>2.1209999999999348E-5</v>
      </c>
    </row>
    <row r="325" spans="1:11" x14ac:dyDescent="0.2">
      <c r="A325">
        <v>31.6</v>
      </c>
      <c r="B325">
        <v>0.2626</v>
      </c>
      <c r="C325">
        <v>3.04E-2</v>
      </c>
      <c r="D325">
        <v>100</v>
      </c>
      <c r="E325">
        <v>5.53</v>
      </c>
      <c r="F325">
        <v>40</v>
      </c>
      <c r="G325">
        <f t="shared" si="12"/>
        <v>3.7278170361238554</v>
      </c>
      <c r="H325">
        <f t="shared" si="13"/>
        <v>8.7130680000000013E-4</v>
      </c>
      <c r="K325">
        <f t="shared" si="14"/>
        <v>3.0400000000000027E-5</v>
      </c>
    </row>
    <row r="326" spans="1:11" x14ac:dyDescent="0.2">
      <c r="A326">
        <v>31.7</v>
      </c>
      <c r="B326">
        <v>0.2636</v>
      </c>
      <c r="C326">
        <v>3.04E-2</v>
      </c>
      <c r="D326">
        <v>100</v>
      </c>
      <c r="E326">
        <v>5.53</v>
      </c>
      <c r="F326">
        <v>40</v>
      </c>
      <c r="G326">
        <f t="shared" si="12"/>
        <v>3.7278170361238554</v>
      </c>
      <c r="H326">
        <f t="shared" si="13"/>
        <v>8.7462480000000001E-4</v>
      </c>
      <c r="K326">
        <f t="shared" si="14"/>
        <v>2.7495000000000363E-5</v>
      </c>
    </row>
    <row r="327" spans="1:11" x14ac:dyDescent="0.2">
      <c r="A327">
        <v>31.8</v>
      </c>
      <c r="B327">
        <v>0.26450000000000001</v>
      </c>
      <c r="C327">
        <v>3.0700000000000002E-2</v>
      </c>
      <c r="D327">
        <v>100</v>
      </c>
      <c r="E327">
        <v>5.53</v>
      </c>
      <c r="F327">
        <v>40</v>
      </c>
      <c r="G327">
        <f t="shared" si="12"/>
        <v>3.764604704243498</v>
      </c>
      <c r="H327">
        <f t="shared" si="13"/>
        <v>8.7761100000000015E-4</v>
      </c>
      <c r="K327">
        <f t="shared" si="14"/>
        <v>1.8389999999999677E-5</v>
      </c>
    </row>
    <row r="328" spans="1:11" x14ac:dyDescent="0.2">
      <c r="A328">
        <v>31.9</v>
      </c>
      <c r="B328">
        <v>0.2651</v>
      </c>
      <c r="C328">
        <v>3.0599999999999999E-2</v>
      </c>
      <c r="D328">
        <v>100</v>
      </c>
      <c r="E328">
        <v>5.53</v>
      </c>
      <c r="F328">
        <v>40</v>
      </c>
      <c r="G328">
        <f t="shared" si="12"/>
        <v>3.752342148203617</v>
      </c>
      <c r="H328">
        <f t="shared" si="13"/>
        <v>8.7960179999999998E-4</v>
      </c>
      <c r="K328">
        <f t="shared" si="14"/>
        <v>2.4440000000000701E-5</v>
      </c>
    </row>
    <row r="329" spans="1:11" x14ac:dyDescent="0.2">
      <c r="A329">
        <v>32</v>
      </c>
      <c r="B329">
        <v>0.26590000000000003</v>
      </c>
      <c r="C329">
        <v>3.0499999999999999E-2</v>
      </c>
      <c r="D329">
        <v>100</v>
      </c>
      <c r="E329">
        <v>5.53</v>
      </c>
      <c r="F329">
        <v>40</v>
      </c>
      <c r="G329">
        <f t="shared" ref="G329:G338" si="15">3*C329*D329*1000/(2*F329*E329^2)</f>
        <v>3.740079592163736</v>
      </c>
      <c r="H329">
        <f t="shared" ref="H329:H338" si="16">6*B329*E329/(D329^2)</f>
        <v>8.8225620000000017E-4</v>
      </c>
      <c r="K329">
        <f t="shared" si="14"/>
        <v>3.3769999999999685E-5</v>
      </c>
    </row>
    <row r="330" spans="1:11" x14ac:dyDescent="0.2">
      <c r="A330">
        <v>32.1</v>
      </c>
      <c r="B330">
        <v>0.26700000000000002</v>
      </c>
      <c r="C330">
        <v>3.09E-2</v>
      </c>
      <c r="D330">
        <v>100</v>
      </c>
      <c r="E330">
        <v>5.53</v>
      </c>
      <c r="F330">
        <v>40</v>
      </c>
      <c r="G330">
        <f t="shared" si="15"/>
        <v>3.7891298163232601</v>
      </c>
      <c r="H330">
        <f t="shared" si="16"/>
        <v>8.8590600000000011E-4</v>
      </c>
      <c r="K330">
        <f t="shared" ref="K330:K338" si="17">(C331+C330)/2*(B331-B330)</f>
        <v>2.475999999999899E-5</v>
      </c>
    </row>
    <row r="331" spans="1:11" x14ac:dyDescent="0.2">
      <c r="A331">
        <v>32.200000000000003</v>
      </c>
      <c r="B331">
        <v>0.26779999999999998</v>
      </c>
      <c r="C331">
        <v>3.1E-2</v>
      </c>
      <c r="D331">
        <v>100</v>
      </c>
      <c r="E331">
        <v>5.53</v>
      </c>
      <c r="F331">
        <v>40</v>
      </c>
      <c r="G331">
        <f t="shared" si="15"/>
        <v>3.8013923723631415</v>
      </c>
      <c r="H331">
        <f t="shared" si="16"/>
        <v>8.8856039999999986E-4</v>
      </c>
      <c r="K331">
        <f t="shared" si="17"/>
        <v>2.1805000000001056E-5</v>
      </c>
    </row>
    <row r="332" spans="1:11" x14ac:dyDescent="0.2">
      <c r="A332">
        <v>32.299999999999997</v>
      </c>
      <c r="B332">
        <v>0.26850000000000002</v>
      </c>
      <c r="C332">
        <v>3.1300000000000001E-2</v>
      </c>
      <c r="D332">
        <v>100</v>
      </c>
      <c r="E332">
        <v>5.53</v>
      </c>
      <c r="F332">
        <v>40</v>
      </c>
      <c r="G332">
        <f t="shared" si="15"/>
        <v>3.8381800404827846</v>
      </c>
      <c r="H332">
        <f t="shared" si="16"/>
        <v>8.9088300000000019E-4</v>
      </c>
      <c r="K332">
        <f t="shared" si="17"/>
        <v>3.1250000000000028E-5</v>
      </c>
    </row>
    <row r="333" spans="1:11" x14ac:dyDescent="0.2">
      <c r="A333">
        <v>32.4</v>
      </c>
      <c r="B333">
        <v>0.26950000000000002</v>
      </c>
      <c r="C333">
        <v>3.1199999999999999E-2</v>
      </c>
      <c r="D333">
        <v>100</v>
      </c>
      <c r="E333">
        <v>5.53</v>
      </c>
      <c r="F333">
        <v>40</v>
      </c>
      <c r="G333">
        <f t="shared" si="15"/>
        <v>3.8259174844429036</v>
      </c>
      <c r="H333">
        <f t="shared" si="16"/>
        <v>8.9420099999999996E-4</v>
      </c>
      <c r="K333">
        <f t="shared" si="17"/>
        <v>2.8079999999998637E-5</v>
      </c>
    </row>
    <row r="334" spans="1:11" x14ac:dyDescent="0.2">
      <c r="A334">
        <v>32.5</v>
      </c>
      <c r="B334">
        <v>0.27039999999999997</v>
      </c>
      <c r="C334">
        <v>3.1199999999999999E-2</v>
      </c>
      <c r="D334">
        <v>100</v>
      </c>
      <c r="E334">
        <v>5.53</v>
      </c>
      <c r="F334">
        <v>40</v>
      </c>
      <c r="G334">
        <f t="shared" si="15"/>
        <v>3.8259174844429036</v>
      </c>
      <c r="H334">
        <f t="shared" si="16"/>
        <v>8.9718719999999999E-4</v>
      </c>
      <c r="K334">
        <f t="shared" si="17"/>
        <v>1.8870000000001413E-5</v>
      </c>
    </row>
    <row r="335" spans="1:11" x14ac:dyDescent="0.2">
      <c r="A335">
        <v>32.6</v>
      </c>
      <c r="B335">
        <v>0.27100000000000002</v>
      </c>
      <c r="C335">
        <v>3.1699999999999999E-2</v>
      </c>
      <c r="D335">
        <v>100</v>
      </c>
      <c r="E335">
        <v>5.53</v>
      </c>
      <c r="F335">
        <v>40</v>
      </c>
      <c r="G335">
        <f t="shared" si="15"/>
        <v>3.8872302646423091</v>
      </c>
      <c r="H335">
        <f t="shared" si="16"/>
        <v>8.9917800000000004E-4</v>
      </c>
      <c r="K335">
        <f t="shared" si="17"/>
        <v>2.5279999999998972E-5</v>
      </c>
    </row>
    <row r="336" spans="1:11" x14ac:dyDescent="0.2">
      <c r="A336">
        <v>32.700000000000003</v>
      </c>
      <c r="B336">
        <v>0.27179999999999999</v>
      </c>
      <c r="C336">
        <v>3.15E-2</v>
      </c>
      <c r="D336">
        <v>100</v>
      </c>
      <c r="E336">
        <v>5.53</v>
      </c>
      <c r="F336">
        <v>40</v>
      </c>
      <c r="G336">
        <f t="shared" si="15"/>
        <v>3.8627051525625471</v>
      </c>
      <c r="H336">
        <f t="shared" si="16"/>
        <v>9.0183240000000001E-4</v>
      </c>
      <c r="K336">
        <f t="shared" si="17"/>
        <v>3.1550000000000028E-5</v>
      </c>
    </row>
    <row r="337" spans="1:11" x14ac:dyDescent="0.2">
      <c r="A337">
        <v>32.799999999999997</v>
      </c>
      <c r="B337">
        <v>0.27279999999999999</v>
      </c>
      <c r="C337">
        <v>3.1600000000000003E-2</v>
      </c>
      <c r="D337">
        <v>100</v>
      </c>
      <c r="E337">
        <v>5.53</v>
      </c>
      <c r="F337">
        <v>40</v>
      </c>
      <c r="G337">
        <f t="shared" si="15"/>
        <v>3.8749677086024281</v>
      </c>
      <c r="H337">
        <f t="shared" si="16"/>
        <v>9.051504000000001E-4</v>
      </c>
      <c r="K337">
        <f t="shared" si="17"/>
        <v>1.5240000000000437E-5</v>
      </c>
    </row>
    <row r="338" spans="1:11" x14ac:dyDescent="0.2">
      <c r="A338">
        <v>32.9</v>
      </c>
      <c r="B338">
        <v>0.27360000000000001</v>
      </c>
      <c r="C338">
        <v>6.4999999999999997E-3</v>
      </c>
      <c r="D338">
        <v>100</v>
      </c>
      <c r="E338">
        <v>5.53</v>
      </c>
      <c r="F338">
        <v>40</v>
      </c>
      <c r="G338">
        <f t="shared" si="15"/>
        <v>0.7970661425922716</v>
      </c>
      <c r="H338">
        <f t="shared" si="16"/>
        <v>9.0780480000000007E-4</v>
      </c>
      <c r="K338">
        <f t="shared" si="17"/>
        <v>1.6199999999999714E-6</v>
      </c>
    </row>
    <row r="339" spans="1:11" x14ac:dyDescent="0.2">
      <c r="A339">
        <v>33</v>
      </c>
      <c r="B339">
        <v>0.2742</v>
      </c>
      <c r="C339">
        <v>-1.1000000000000001E-3</v>
      </c>
      <c r="D339">
        <v>100</v>
      </c>
      <c r="E339">
        <v>5.53</v>
      </c>
      <c r="F339">
        <v>40</v>
      </c>
      <c r="G339">
        <v>0</v>
      </c>
      <c r="H339">
        <v>9.0950745789473682E-4</v>
      </c>
      <c r="J339">
        <f>FORECAST(0,H338:H339,G338:G339)</f>
        <v>9.0950745789473682E-4</v>
      </c>
    </row>
    <row r="340" spans="1:11" x14ac:dyDescent="0.2">
      <c r="A340">
        <v>33.1</v>
      </c>
      <c r="B340">
        <v>0.2752</v>
      </c>
      <c r="C340">
        <v>-1.4E-3</v>
      </c>
      <c r="D340">
        <v>100</v>
      </c>
      <c r="E340">
        <v>5.53</v>
      </c>
      <c r="F340">
        <v>40</v>
      </c>
      <c r="K340">
        <f>SUM(K9:K338)</f>
        <v>4.0527299999999992E-3</v>
      </c>
    </row>
    <row r="341" spans="1:11" x14ac:dyDescent="0.2">
      <c r="A341">
        <v>33.200000000000003</v>
      </c>
      <c r="B341">
        <v>0.27629999999999999</v>
      </c>
      <c r="C341">
        <v>-1.2999999999999999E-3</v>
      </c>
      <c r="D341">
        <v>100</v>
      </c>
      <c r="E341">
        <v>5.53</v>
      </c>
      <c r="F341">
        <v>40</v>
      </c>
    </row>
    <row r="342" spans="1:11" x14ac:dyDescent="0.2">
      <c r="A342">
        <v>33.299999999999997</v>
      </c>
      <c r="B342">
        <v>0.27679999999999999</v>
      </c>
      <c r="C342">
        <v>-1.1999999999999999E-3</v>
      </c>
      <c r="D342">
        <v>100</v>
      </c>
      <c r="E342">
        <v>5.53</v>
      </c>
      <c r="F342">
        <v>40</v>
      </c>
      <c r="G342">
        <f>MAX(G9:G339)</f>
        <v>3.8872302646423091</v>
      </c>
    </row>
    <row r="343" spans="1:11" x14ac:dyDescent="0.2">
      <c r="A343">
        <v>33.4</v>
      </c>
      <c r="B343">
        <v>0.27750000000000002</v>
      </c>
      <c r="C343">
        <v>-1.1999999999999999E-3</v>
      </c>
      <c r="D343">
        <v>100</v>
      </c>
      <c r="E343">
        <v>5.53</v>
      </c>
      <c r="F343">
        <v>40</v>
      </c>
    </row>
    <row r="344" spans="1:11" x14ac:dyDescent="0.2">
      <c r="A344">
        <v>33.5</v>
      </c>
      <c r="B344">
        <v>0.27860000000000001</v>
      </c>
      <c r="C344">
        <v>-1E-3</v>
      </c>
      <c r="D344">
        <v>100</v>
      </c>
      <c r="E344">
        <v>5.53</v>
      </c>
      <c r="F344">
        <v>40</v>
      </c>
      <c r="G344" s="4">
        <f>0.6*G342</f>
        <v>2.3323381587853853</v>
      </c>
    </row>
    <row r="345" spans="1:11" x14ac:dyDescent="0.2">
      <c r="A345">
        <v>33.6</v>
      </c>
      <c r="B345">
        <v>0.27950000000000003</v>
      </c>
      <c r="C345">
        <v>-1.1000000000000001E-3</v>
      </c>
      <c r="D345">
        <v>100</v>
      </c>
      <c r="E345">
        <v>5.53</v>
      </c>
      <c r="F345">
        <v>40</v>
      </c>
    </row>
    <row r="346" spans="1:11" x14ac:dyDescent="0.2">
      <c r="A346">
        <v>33.700000000000003</v>
      </c>
      <c r="B346">
        <v>0.28010000000000002</v>
      </c>
      <c r="C346">
        <v>-1E-3</v>
      </c>
      <c r="D346">
        <v>100</v>
      </c>
      <c r="E346">
        <v>5.53</v>
      </c>
      <c r="F346">
        <v>40</v>
      </c>
    </row>
    <row r="347" spans="1:11" x14ac:dyDescent="0.2">
      <c r="A347">
        <v>33.799999999999997</v>
      </c>
      <c r="B347">
        <v>0.28100000000000003</v>
      </c>
      <c r="C347">
        <v>-1.1000000000000001E-3</v>
      </c>
      <c r="D347">
        <v>100</v>
      </c>
      <c r="E347">
        <v>5.53</v>
      </c>
      <c r="F347">
        <v>40</v>
      </c>
    </row>
    <row r="348" spans="1:11" x14ac:dyDescent="0.2">
      <c r="A348">
        <v>33.9</v>
      </c>
      <c r="B348">
        <v>0.28199999999999997</v>
      </c>
      <c r="C348">
        <v>-1.2999999999999999E-3</v>
      </c>
      <c r="D348">
        <v>100</v>
      </c>
      <c r="E348">
        <v>5.53</v>
      </c>
      <c r="F348">
        <v>40</v>
      </c>
    </row>
    <row r="349" spans="1:11" x14ac:dyDescent="0.2">
      <c r="A349">
        <v>34</v>
      </c>
      <c r="B349">
        <v>0.28270000000000001</v>
      </c>
      <c r="C349">
        <v>-8.9999999999999998E-4</v>
      </c>
      <c r="D349">
        <v>100</v>
      </c>
      <c r="E349">
        <v>5.53</v>
      </c>
      <c r="F349">
        <v>40</v>
      </c>
    </row>
    <row r="350" spans="1:11" x14ac:dyDescent="0.2">
      <c r="A350">
        <v>34.1</v>
      </c>
      <c r="B350">
        <v>0.28349999999999997</v>
      </c>
      <c r="C350">
        <v>-1.2999999999999999E-3</v>
      </c>
      <c r="D350">
        <v>100</v>
      </c>
      <c r="E350">
        <v>5.53</v>
      </c>
      <c r="F350">
        <v>40</v>
      </c>
    </row>
    <row r="351" spans="1:11" x14ac:dyDescent="0.2">
      <c r="A351">
        <v>34.200000000000003</v>
      </c>
      <c r="B351">
        <v>0.28439999999999999</v>
      </c>
      <c r="C351">
        <v>-1E-3</v>
      </c>
      <c r="D351">
        <v>100</v>
      </c>
      <c r="E351">
        <v>5.53</v>
      </c>
      <c r="F351">
        <v>40</v>
      </c>
    </row>
    <row r="352" spans="1:11" x14ac:dyDescent="0.2">
      <c r="A352">
        <v>34.229999999999997</v>
      </c>
      <c r="B352">
        <v>0.28470000000000001</v>
      </c>
      <c r="C352">
        <v>-1E-3</v>
      </c>
      <c r="D352">
        <v>100</v>
      </c>
      <c r="E352">
        <v>5.53</v>
      </c>
      <c r="F352">
        <v>40</v>
      </c>
    </row>
  </sheetData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67"/>
  <sheetViews>
    <sheetView topLeftCell="A351" workbookViewId="0">
      <selection activeCell="G355" sqref="G355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9</v>
      </c>
      <c r="B4" t="s">
        <v>29</v>
      </c>
      <c r="C4">
        <v>3.15E-2</v>
      </c>
      <c r="D4">
        <v>4.0808999999999997</v>
      </c>
      <c r="E4">
        <v>100</v>
      </c>
      <c r="F4">
        <v>5.38</v>
      </c>
      <c r="G4">
        <v>40</v>
      </c>
      <c r="K4">
        <f>F4/1000*G4/1000</f>
        <v>2.152E-4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5.38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6.7999999999999995E-7</v>
      </c>
      <c r="L9">
        <f>K353/K4</f>
        <v>19.017913568773231</v>
      </c>
      <c r="M9">
        <f>L9/1000</f>
        <v>1.9017913568773231E-2</v>
      </c>
      <c r="N9">
        <f>SLOPE(C9:C223,B9:B223)</f>
        <v>0.10454696388043676</v>
      </c>
      <c r="O9">
        <f>N9*1000</f>
        <v>104.54696388043676</v>
      </c>
      <c r="P9">
        <f>(E4^3*O9)/(4*G4*F4^3)</f>
        <v>4196.0882690968356</v>
      </c>
      <c r="Q9">
        <f>P9/1000</f>
        <v>4.196088269096836</v>
      </c>
    </row>
    <row r="10" spans="1:17" x14ac:dyDescent="0.2">
      <c r="A10">
        <v>0.1</v>
      </c>
      <c r="B10">
        <v>3.3999999999999998E-3</v>
      </c>
      <c r="C10">
        <v>4.0000000000000002E-4</v>
      </c>
      <c r="D10">
        <v>100</v>
      </c>
      <c r="E10">
        <v>5.38</v>
      </c>
      <c r="F10">
        <v>40</v>
      </c>
      <c r="G10">
        <f t="shared" si="0"/>
        <v>5.1823496082143712E-2</v>
      </c>
      <c r="H10">
        <f t="shared" si="1"/>
        <v>1.09752E-5</v>
      </c>
      <c r="K10">
        <f t="shared" ref="K10:K73" si="2">(C11+C10)/2*(B11-B10)</f>
        <v>-2.0999999999999995E-7</v>
      </c>
    </row>
    <row r="11" spans="1:17" x14ac:dyDescent="0.2">
      <c r="A11">
        <v>0.2</v>
      </c>
      <c r="B11">
        <v>2.8E-3</v>
      </c>
      <c r="C11">
        <v>2.9999999999999997E-4</v>
      </c>
      <c r="D11">
        <v>100</v>
      </c>
      <c r="E11">
        <v>5.38</v>
      </c>
      <c r="F11">
        <v>40</v>
      </c>
      <c r="G11">
        <f t="shared" si="0"/>
        <v>3.8867622061607779E-2</v>
      </c>
      <c r="H11">
        <f t="shared" si="1"/>
        <v>9.0383999999999997E-6</v>
      </c>
      <c r="K11">
        <f t="shared" si="2"/>
        <v>-5.9999999999999981E-8</v>
      </c>
    </row>
    <row r="12" spans="1:17" x14ac:dyDescent="0.2">
      <c r="A12">
        <v>0.3</v>
      </c>
      <c r="B12">
        <v>2.5000000000000001E-3</v>
      </c>
      <c r="C12" s="1">
        <v>1E-4</v>
      </c>
      <c r="D12">
        <v>100</v>
      </c>
      <c r="E12">
        <v>5.38</v>
      </c>
      <c r="F12">
        <v>40</v>
      </c>
      <c r="G12">
        <f t="shared" si="0"/>
        <v>1.2955874020535928E-2</v>
      </c>
      <c r="H12">
        <f t="shared" si="1"/>
        <v>8.069999999999999E-6</v>
      </c>
      <c r="K12">
        <f t="shared" si="2"/>
        <v>0</v>
      </c>
    </row>
    <row r="13" spans="1:17" x14ac:dyDescent="0.2">
      <c r="A13">
        <v>0.4</v>
      </c>
      <c r="B13">
        <v>2.5000000000000001E-3</v>
      </c>
      <c r="C13">
        <v>2.0000000000000001E-4</v>
      </c>
      <c r="D13">
        <v>100</v>
      </c>
      <c r="E13">
        <v>5.38</v>
      </c>
      <c r="F13">
        <v>40</v>
      </c>
      <c r="G13">
        <f t="shared" si="0"/>
        <v>2.5911748041071856E-2</v>
      </c>
      <c r="H13">
        <f t="shared" si="1"/>
        <v>8.069999999999999E-6</v>
      </c>
      <c r="K13">
        <f t="shared" si="2"/>
        <v>2.4999999999999959E-8</v>
      </c>
    </row>
    <row r="14" spans="1:17" x14ac:dyDescent="0.2">
      <c r="A14">
        <v>0.5</v>
      </c>
      <c r="B14">
        <v>2.5999999999999999E-3</v>
      </c>
      <c r="C14">
        <v>2.9999999999999997E-4</v>
      </c>
      <c r="D14">
        <v>100</v>
      </c>
      <c r="E14">
        <v>5.38</v>
      </c>
      <c r="F14">
        <v>40</v>
      </c>
      <c r="G14">
        <f t="shared" si="0"/>
        <v>3.8867622061607779E-2</v>
      </c>
      <c r="H14">
        <f t="shared" si="1"/>
        <v>8.3927999999999987E-6</v>
      </c>
      <c r="K14">
        <f t="shared" si="2"/>
        <v>2.1E-7</v>
      </c>
    </row>
    <row r="15" spans="1:17" x14ac:dyDescent="0.2">
      <c r="A15">
        <v>0.6</v>
      </c>
      <c r="B15">
        <v>3.3E-3</v>
      </c>
      <c r="C15">
        <v>2.9999999999999997E-4</v>
      </c>
      <c r="D15">
        <v>100</v>
      </c>
      <c r="E15">
        <v>5.38</v>
      </c>
      <c r="F15">
        <v>40</v>
      </c>
      <c r="G15">
        <f t="shared" si="0"/>
        <v>3.8867622061607779E-2</v>
      </c>
      <c r="H15">
        <f t="shared" si="1"/>
        <v>1.06524E-5</v>
      </c>
      <c r="K15">
        <f t="shared" si="2"/>
        <v>4.7999999999999985E-7</v>
      </c>
    </row>
    <row r="16" spans="1:17" x14ac:dyDescent="0.2">
      <c r="A16">
        <v>0.7</v>
      </c>
      <c r="B16">
        <v>4.4999999999999997E-3</v>
      </c>
      <c r="C16">
        <v>5.0000000000000001E-4</v>
      </c>
      <c r="D16">
        <v>100</v>
      </c>
      <c r="E16">
        <v>5.38</v>
      </c>
      <c r="F16">
        <v>40</v>
      </c>
      <c r="G16">
        <f t="shared" si="0"/>
        <v>6.4779370102679631E-2</v>
      </c>
      <c r="H16">
        <f t="shared" si="1"/>
        <v>1.4525999999999998E-5</v>
      </c>
      <c r="K16">
        <f t="shared" si="2"/>
        <v>7.7000000000000004E-7</v>
      </c>
    </row>
    <row r="17" spans="1:11" x14ac:dyDescent="0.2">
      <c r="A17">
        <v>0.8</v>
      </c>
      <c r="B17">
        <v>5.8999999999999999E-3</v>
      </c>
      <c r="C17">
        <v>5.9999999999999995E-4</v>
      </c>
      <c r="D17">
        <v>100</v>
      </c>
      <c r="E17">
        <v>5.38</v>
      </c>
      <c r="F17">
        <v>40</v>
      </c>
      <c r="G17">
        <f t="shared" si="0"/>
        <v>7.7735244123215558E-2</v>
      </c>
      <c r="H17">
        <f t="shared" si="1"/>
        <v>1.9045200000000002E-5</v>
      </c>
      <c r="K17">
        <f t="shared" si="2"/>
        <v>5.4999999999999992E-7</v>
      </c>
    </row>
    <row r="18" spans="1:11" x14ac:dyDescent="0.2">
      <c r="A18">
        <v>0.9</v>
      </c>
      <c r="B18">
        <v>6.8999999999999999E-3</v>
      </c>
      <c r="C18">
        <v>5.0000000000000001E-4</v>
      </c>
      <c r="D18">
        <v>100</v>
      </c>
      <c r="E18">
        <v>5.38</v>
      </c>
      <c r="F18">
        <v>40</v>
      </c>
      <c r="G18">
        <f t="shared" si="0"/>
        <v>6.4779370102679631E-2</v>
      </c>
      <c r="H18">
        <f t="shared" si="1"/>
        <v>2.2273199999999999E-5</v>
      </c>
      <c r="K18">
        <f t="shared" si="2"/>
        <v>4.0000000000000019E-7</v>
      </c>
    </row>
    <row r="19" spans="1:11" x14ac:dyDescent="0.2">
      <c r="A19">
        <v>1</v>
      </c>
      <c r="B19">
        <v>7.7000000000000002E-3</v>
      </c>
      <c r="C19">
        <v>5.0000000000000001E-4</v>
      </c>
      <c r="D19">
        <v>100</v>
      </c>
      <c r="E19">
        <v>5.38</v>
      </c>
      <c r="F19">
        <v>40</v>
      </c>
      <c r="G19">
        <f t="shared" si="0"/>
        <v>6.4779370102679631E-2</v>
      </c>
      <c r="H19">
        <f t="shared" si="1"/>
        <v>2.4855600000000003E-5</v>
      </c>
      <c r="K19">
        <f t="shared" si="2"/>
        <v>4.9499999999999981E-7</v>
      </c>
    </row>
    <row r="20" spans="1:11" x14ac:dyDescent="0.2">
      <c r="A20">
        <v>1.1000000000000001</v>
      </c>
      <c r="B20">
        <v>8.6E-3</v>
      </c>
      <c r="C20">
        <v>5.9999999999999995E-4</v>
      </c>
      <c r="D20">
        <v>100</v>
      </c>
      <c r="E20">
        <v>5.38</v>
      </c>
      <c r="F20">
        <v>40</v>
      </c>
      <c r="G20">
        <f t="shared" si="0"/>
        <v>7.7735244123215558E-2</v>
      </c>
      <c r="H20">
        <f t="shared" si="1"/>
        <v>2.7760800000000004E-5</v>
      </c>
      <c r="K20">
        <f t="shared" si="2"/>
        <v>6.7499999999999978E-7</v>
      </c>
    </row>
    <row r="21" spans="1:11" x14ac:dyDescent="0.2">
      <c r="A21">
        <v>1.2</v>
      </c>
      <c r="B21">
        <v>9.4999999999999998E-3</v>
      </c>
      <c r="C21">
        <v>8.9999999999999998E-4</v>
      </c>
      <c r="D21">
        <v>100</v>
      </c>
      <c r="E21">
        <v>5.38</v>
      </c>
      <c r="F21">
        <v>40</v>
      </c>
      <c r="G21">
        <f t="shared" si="0"/>
        <v>0.11660286618482334</v>
      </c>
      <c r="H21">
        <f t="shared" si="1"/>
        <v>3.0666000000000001E-5</v>
      </c>
      <c r="K21">
        <f t="shared" si="2"/>
        <v>5.6000000000000067E-7</v>
      </c>
    </row>
    <row r="22" spans="1:11" x14ac:dyDescent="0.2">
      <c r="A22">
        <v>1.3</v>
      </c>
      <c r="B22">
        <v>1.0200000000000001E-2</v>
      </c>
      <c r="C22">
        <v>6.9999999999999999E-4</v>
      </c>
      <c r="D22">
        <v>100</v>
      </c>
      <c r="E22">
        <v>5.38</v>
      </c>
      <c r="F22">
        <v>40</v>
      </c>
      <c r="G22">
        <f t="shared" si="0"/>
        <v>9.0691118143751484E-2</v>
      </c>
      <c r="H22">
        <f t="shared" si="1"/>
        <v>3.2925600000000002E-5</v>
      </c>
      <c r="K22">
        <f t="shared" si="2"/>
        <v>5.9999999999999902E-7</v>
      </c>
    </row>
    <row r="23" spans="1:11" x14ac:dyDescent="0.2">
      <c r="A23">
        <v>1.4</v>
      </c>
      <c r="B23">
        <v>1.0999999999999999E-2</v>
      </c>
      <c r="C23">
        <v>8.0000000000000004E-4</v>
      </c>
      <c r="D23">
        <v>100</v>
      </c>
      <c r="E23">
        <v>5.38</v>
      </c>
      <c r="F23">
        <v>40</v>
      </c>
      <c r="G23">
        <f t="shared" si="0"/>
        <v>0.10364699216428742</v>
      </c>
      <c r="H23">
        <f t="shared" si="1"/>
        <v>3.5508E-5</v>
      </c>
      <c r="K23">
        <f t="shared" si="2"/>
        <v>8.2500000000000025E-7</v>
      </c>
    </row>
    <row r="24" spans="1:11" x14ac:dyDescent="0.2">
      <c r="A24">
        <v>1.5</v>
      </c>
      <c r="B24">
        <v>1.21E-2</v>
      </c>
      <c r="C24">
        <v>6.9999999999999999E-4</v>
      </c>
      <c r="D24">
        <v>100</v>
      </c>
      <c r="E24">
        <v>5.38</v>
      </c>
      <c r="F24">
        <v>40</v>
      </c>
      <c r="G24">
        <f t="shared" si="0"/>
        <v>9.0691118143751484E-2</v>
      </c>
      <c r="H24">
        <f t="shared" si="1"/>
        <v>3.9058799999999999E-5</v>
      </c>
      <c r="K24">
        <f t="shared" si="2"/>
        <v>5.6000000000000067E-7</v>
      </c>
    </row>
    <row r="25" spans="1:11" x14ac:dyDescent="0.2">
      <c r="A25">
        <v>1.6</v>
      </c>
      <c r="B25">
        <v>1.2800000000000001E-2</v>
      </c>
      <c r="C25">
        <v>8.9999999999999998E-4</v>
      </c>
      <c r="D25">
        <v>100</v>
      </c>
      <c r="E25">
        <v>5.38</v>
      </c>
      <c r="F25">
        <v>40</v>
      </c>
      <c r="G25">
        <f t="shared" si="0"/>
        <v>0.11660286618482334</v>
      </c>
      <c r="H25">
        <f t="shared" si="1"/>
        <v>4.1318400000000007E-5</v>
      </c>
      <c r="K25">
        <f t="shared" si="2"/>
        <v>5.3999999999999981E-7</v>
      </c>
    </row>
    <row r="26" spans="1:11" x14ac:dyDescent="0.2">
      <c r="A26">
        <v>1.7</v>
      </c>
      <c r="B26">
        <v>1.34E-2</v>
      </c>
      <c r="C26">
        <v>8.9999999999999998E-4</v>
      </c>
      <c r="D26">
        <v>100</v>
      </c>
      <c r="E26">
        <v>5.38</v>
      </c>
      <c r="F26">
        <v>40</v>
      </c>
      <c r="G26">
        <f t="shared" si="0"/>
        <v>0.11660286618482334</v>
      </c>
      <c r="H26">
        <f t="shared" si="1"/>
        <v>4.3255199999999999E-5</v>
      </c>
      <c r="K26">
        <f t="shared" si="2"/>
        <v>9.4999999999999916E-7</v>
      </c>
    </row>
    <row r="27" spans="1:11" x14ac:dyDescent="0.2">
      <c r="A27">
        <v>1.8</v>
      </c>
      <c r="B27">
        <v>1.44E-2</v>
      </c>
      <c r="C27">
        <v>1E-3</v>
      </c>
      <c r="D27">
        <v>100</v>
      </c>
      <c r="E27">
        <v>5.38</v>
      </c>
      <c r="F27">
        <v>40</v>
      </c>
      <c r="G27">
        <f t="shared" si="0"/>
        <v>0.12955874020535926</v>
      </c>
      <c r="H27">
        <f t="shared" si="1"/>
        <v>4.6483200000000002E-5</v>
      </c>
      <c r="K27">
        <f t="shared" si="2"/>
        <v>1.1500000000000011E-6</v>
      </c>
    </row>
    <row r="28" spans="1:11" x14ac:dyDescent="0.2">
      <c r="A28">
        <v>1.9</v>
      </c>
      <c r="B28">
        <v>1.54E-2</v>
      </c>
      <c r="C28">
        <v>1.2999999999999999E-3</v>
      </c>
      <c r="D28">
        <v>100</v>
      </c>
      <c r="E28">
        <v>5.38</v>
      </c>
      <c r="F28">
        <v>40</v>
      </c>
      <c r="G28">
        <f t="shared" si="0"/>
        <v>0.168426362266967</v>
      </c>
      <c r="H28">
        <f t="shared" si="1"/>
        <v>4.9711200000000006E-5</v>
      </c>
      <c r="K28">
        <f t="shared" si="2"/>
        <v>7.1999999999999988E-7</v>
      </c>
    </row>
    <row r="29" spans="1:11" x14ac:dyDescent="0.2">
      <c r="A29">
        <v>2</v>
      </c>
      <c r="B29">
        <v>1.6E-2</v>
      </c>
      <c r="C29">
        <v>1.1000000000000001E-3</v>
      </c>
      <c r="D29">
        <v>100</v>
      </c>
      <c r="E29">
        <v>5.38</v>
      </c>
      <c r="F29">
        <v>40</v>
      </c>
      <c r="G29">
        <f t="shared" si="0"/>
        <v>0.14251461422589518</v>
      </c>
      <c r="H29">
        <f t="shared" si="1"/>
        <v>5.1648000000000004E-5</v>
      </c>
      <c r="K29">
        <f t="shared" si="2"/>
        <v>8.0499999999999907E-7</v>
      </c>
    </row>
    <row r="30" spans="1:11" x14ac:dyDescent="0.2">
      <c r="A30">
        <v>2.1</v>
      </c>
      <c r="B30">
        <v>1.67E-2</v>
      </c>
      <c r="C30">
        <v>1.1999999999999999E-3</v>
      </c>
      <c r="D30">
        <v>100</v>
      </c>
      <c r="E30">
        <v>5.38</v>
      </c>
      <c r="F30">
        <v>40</v>
      </c>
      <c r="G30">
        <f t="shared" si="0"/>
        <v>0.15547048824643112</v>
      </c>
      <c r="H30">
        <f t="shared" si="1"/>
        <v>5.3907599999999999E-5</v>
      </c>
      <c r="K30">
        <f t="shared" si="2"/>
        <v>1.3000000000000011E-6</v>
      </c>
    </row>
    <row r="31" spans="1:11" x14ac:dyDescent="0.2">
      <c r="A31">
        <v>2.2000000000000002</v>
      </c>
      <c r="B31">
        <v>1.77E-2</v>
      </c>
      <c r="C31">
        <v>1.4E-3</v>
      </c>
      <c r="D31">
        <v>100</v>
      </c>
      <c r="E31">
        <v>5.38</v>
      </c>
      <c r="F31">
        <v>40</v>
      </c>
      <c r="G31">
        <f t="shared" si="0"/>
        <v>0.18138223628750297</v>
      </c>
      <c r="H31">
        <f t="shared" si="1"/>
        <v>5.7135599999999996E-5</v>
      </c>
      <c r="K31">
        <f t="shared" si="2"/>
        <v>1.4000000000000012E-6</v>
      </c>
    </row>
    <row r="32" spans="1:11" x14ac:dyDescent="0.2">
      <c r="A32">
        <v>2.2999999999999998</v>
      </c>
      <c r="B32">
        <v>1.8700000000000001E-2</v>
      </c>
      <c r="C32">
        <v>1.4E-3</v>
      </c>
      <c r="D32">
        <v>100</v>
      </c>
      <c r="E32">
        <v>5.38</v>
      </c>
      <c r="F32">
        <v>40</v>
      </c>
      <c r="G32">
        <f t="shared" si="0"/>
        <v>0.18138223628750297</v>
      </c>
      <c r="H32">
        <f t="shared" si="1"/>
        <v>6.0363600000000006E-5</v>
      </c>
      <c r="K32">
        <f t="shared" si="2"/>
        <v>9.7999999999999888E-7</v>
      </c>
    </row>
    <row r="33" spans="1:11" x14ac:dyDescent="0.2">
      <c r="A33">
        <v>2.4</v>
      </c>
      <c r="B33">
        <v>1.9400000000000001E-2</v>
      </c>
      <c r="C33">
        <v>1.4E-3</v>
      </c>
      <c r="D33">
        <v>100</v>
      </c>
      <c r="E33">
        <v>5.38</v>
      </c>
      <c r="F33">
        <v>40</v>
      </c>
      <c r="G33">
        <f t="shared" si="0"/>
        <v>0.18138223628750297</v>
      </c>
      <c r="H33">
        <f t="shared" si="1"/>
        <v>6.26232E-5</v>
      </c>
      <c r="K33">
        <f t="shared" si="2"/>
        <v>1.1199999999999982E-6</v>
      </c>
    </row>
    <row r="34" spans="1:11" x14ac:dyDescent="0.2">
      <c r="A34">
        <v>2.5</v>
      </c>
      <c r="B34">
        <v>2.0199999999999999E-2</v>
      </c>
      <c r="C34">
        <v>1.4E-3</v>
      </c>
      <c r="D34">
        <v>100</v>
      </c>
      <c r="E34">
        <v>5.38</v>
      </c>
      <c r="F34">
        <v>40</v>
      </c>
      <c r="G34">
        <f t="shared" si="0"/>
        <v>0.18138223628750297</v>
      </c>
      <c r="H34">
        <f t="shared" si="1"/>
        <v>6.5205599999999998E-5</v>
      </c>
      <c r="K34">
        <f t="shared" si="2"/>
        <v>1.4500000000000012E-6</v>
      </c>
    </row>
    <row r="35" spans="1:11" x14ac:dyDescent="0.2">
      <c r="A35">
        <v>2.6</v>
      </c>
      <c r="B35">
        <v>2.12E-2</v>
      </c>
      <c r="C35">
        <v>1.5E-3</v>
      </c>
      <c r="D35">
        <v>100</v>
      </c>
      <c r="E35">
        <v>5.38</v>
      </c>
      <c r="F35">
        <v>40</v>
      </c>
      <c r="G35">
        <f t="shared" si="0"/>
        <v>0.19433811030803891</v>
      </c>
      <c r="H35">
        <f t="shared" si="1"/>
        <v>6.8433600000000002E-5</v>
      </c>
      <c r="K35">
        <f t="shared" si="2"/>
        <v>1.1199999999999986E-6</v>
      </c>
    </row>
    <row r="36" spans="1:11" x14ac:dyDescent="0.2">
      <c r="A36">
        <v>2.7</v>
      </c>
      <c r="B36">
        <v>2.1899999999999999E-2</v>
      </c>
      <c r="C36">
        <v>1.6999999999999999E-3</v>
      </c>
      <c r="D36">
        <v>100</v>
      </c>
      <c r="E36">
        <v>5.38</v>
      </c>
      <c r="F36">
        <v>40</v>
      </c>
      <c r="G36">
        <f t="shared" si="0"/>
        <v>0.22024985834911068</v>
      </c>
      <c r="H36">
        <f t="shared" si="1"/>
        <v>7.0693199999999996E-5</v>
      </c>
      <c r="K36">
        <f t="shared" si="2"/>
        <v>1.4400000000000038E-6</v>
      </c>
    </row>
    <row r="37" spans="1:11" x14ac:dyDescent="0.2">
      <c r="A37">
        <v>2.8</v>
      </c>
      <c r="B37">
        <v>2.2700000000000001E-2</v>
      </c>
      <c r="C37">
        <v>1.9E-3</v>
      </c>
      <c r="D37">
        <v>100</v>
      </c>
      <c r="E37">
        <v>5.38</v>
      </c>
      <c r="F37">
        <v>40</v>
      </c>
      <c r="G37">
        <f t="shared" si="0"/>
        <v>0.24616160639018264</v>
      </c>
      <c r="H37">
        <f t="shared" si="1"/>
        <v>7.3275600000000007E-5</v>
      </c>
      <c r="K37">
        <f t="shared" si="2"/>
        <v>1.7099999999999963E-6</v>
      </c>
    </row>
    <row r="38" spans="1:11" x14ac:dyDescent="0.2">
      <c r="A38">
        <v>2.9</v>
      </c>
      <c r="B38">
        <v>2.3599999999999999E-2</v>
      </c>
      <c r="C38">
        <v>1.9E-3</v>
      </c>
      <c r="D38">
        <v>100</v>
      </c>
      <c r="E38">
        <v>5.38</v>
      </c>
      <c r="F38">
        <v>40</v>
      </c>
      <c r="G38">
        <f t="shared" si="0"/>
        <v>0.24616160639018264</v>
      </c>
      <c r="H38">
        <f t="shared" si="1"/>
        <v>7.6180800000000008E-5</v>
      </c>
      <c r="K38">
        <f t="shared" si="2"/>
        <v>1.7100000000000029E-6</v>
      </c>
    </row>
    <row r="39" spans="1:11" x14ac:dyDescent="0.2">
      <c r="A39">
        <v>3</v>
      </c>
      <c r="B39">
        <v>2.4500000000000001E-2</v>
      </c>
      <c r="C39">
        <v>1.9E-3</v>
      </c>
      <c r="D39">
        <v>100</v>
      </c>
      <c r="E39">
        <v>5.38</v>
      </c>
      <c r="F39">
        <v>40</v>
      </c>
      <c r="G39">
        <f t="shared" si="0"/>
        <v>0.24616160639018264</v>
      </c>
      <c r="H39">
        <f t="shared" si="1"/>
        <v>7.9086000000000008E-5</v>
      </c>
      <c r="K39">
        <f t="shared" si="2"/>
        <v>1.1399999999999997E-6</v>
      </c>
    </row>
    <row r="40" spans="1:11" x14ac:dyDescent="0.2">
      <c r="A40">
        <v>3.1</v>
      </c>
      <c r="B40">
        <v>2.5100000000000001E-2</v>
      </c>
      <c r="C40">
        <v>1.9E-3</v>
      </c>
      <c r="D40">
        <v>100</v>
      </c>
      <c r="E40">
        <v>5.38</v>
      </c>
      <c r="F40">
        <v>40</v>
      </c>
      <c r="G40">
        <f t="shared" si="0"/>
        <v>0.24616160639018264</v>
      </c>
      <c r="H40">
        <f t="shared" si="1"/>
        <v>8.10228E-5</v>
      </c>
      <c r="K40">
        <f t="shared" si="2"/>
        <v>1.6199999999999963E-6</v>
      </c>
    </row>
    <row r="41" spans="1:11" x14ac:dyDescent="0.2">
      <c r="A41">
        <v>3.2</v>
      </c>
      <c r="B41">
        <v>2.5999999999999999E-2</v>
      </c>
      <c r="C41">
        <v>1.6999999999999999E-3</v>
      </c>
      <c r="D41">
        <v>100</v>
      </c>
      <c r="E41">
        <v>5.38</v>
      </c>
      <c r="F41">
        <v>40</v>
      </c>
      <c r="G41">
        <f t="shared" si="0"/>
        <v>0.22024985834911068</v>
      </c>
      <c r="H41">
        <f t="shared" si="1"/>
        <v>8.3928E-5</v>
      </c>
      <c r="K41">
        <f t="shared" si="2"/>
        <v>2.2799999999999989E-6</v>
      </c>
    </row>
    <row r="42" spans="1:11" x14ac:dyDescent="0.2">
      <c r="A42">
        <v>3.3</v>
      </c>
      <c r="B42">
        <v>2.7199999999999998E-2</v>
      </c>
      <c r="C42">
        <v>2.0999999999999999E-3</v>
      </c>
      <c r="D42">
        <v>100</v>
      </c>
      <c r="E42">
        <v>5.38</v>
      </c>
      <c r="F42">
        <v>40</v>
      </c>
      <c r="G42">
        <f t="shared" si="0"/>
        <v>0.27207335443125447</v>
      </c>
      <c r="H42">
        <f t="shared" si="1"/>
        <v>8.7801599999999996E-5</v>
      </c>
      <c r="K42">
        <f t="shared" si="2"/>
        <v>1.2899999999999997E-6</v>
      </c>
    </row>
    <row r="43" spans="1:11" x14ac:dyDescent="0.2">
      <c r="A43">
        <v>3.4</v>
      </c>
      <c r="B43">
        <v>2.7799999999999998E-2</v>
      </c>
      <c r="C43">
        <v>2.2000000000000001E-3</v>
      </c>
      <c r="D43">
        <v>100</v>
      </c>
      <c r="E43">
        <v>5.38</v>
      </c>
      <c r="F43">
        <v>40</v>
      </c>
      <c r="G43">
        <f t="shared" si="0"/>
        <v>0.28502922845179035</v>
      </c>
      <c r="H43">
        <f t="shared" si="1"/>
        <v>8.9738400000000001E-5</v>
      </c>
      <c r="K43">
        <f t="shared" si="2"/>
        <v>1.2300000000000069E-6</v>
      </c>
    </row>
    <row r="44" spans="1:11" x14ac:dyDescent="0.2">
      <c r="A44">
        <v>3.5</v>
      </c>
      <c r="B44">
        <v>2.8400000000000002E-2</v>
      </c>
      <c r="C44">
        <v>1.9E-3</v>
      </c>
      <c r="D44">
        <v>100</v>
      </c>
      <c r="E44">
        <v>5.38</v>
      </c>
      <c r="F44">
        <v>40</v>
      </c>
      <c r="G44">
        <f t="shared" si="0"/>
        <v>0.24616160639018264</v>
      </c>
      <c r="H44">
        <f t="shared" si="1"/>
        <v>9.1675200000000006E-5</v>
      </c>
      <c r="K44">
        <f t="shared" si="2"/>
        <v>1.9999999999999948E-6</v>
      </c>
    </row>
    <row r="45" spans="1:11" x14ac:dyDescent="0.2">
      <c r="A45">
        <v>3.6</v>
      </c>
      <c r="B45">
        <v>2.9399999999999999E-2</v>
      </c>
      <c r="C45">
        <v>2.0999999999999999E-3</v>
      </c>
      <c r="D45">
        <v>100</v>
      </c>
      <c r="E45">
        <v>5.38</v>
      </c>
      <c r="F45">
        <v>40</v>
      </c>
      <c r="G45">
        <f t="shared" si="0"/>
        <v>0.27207335443125447</v>
      </c>
      <c r="H45">
        <f t="shared" si="1"/>
        <v>9.4903199999999996E-5</v>
      </c>
      <c r="K45">
        <f t="shared" si="2"/>
        <v>2.2000000000000018E-6</v>
      </c>
    </row>
    <row r="46" spans="1:11" x14ac:dyDescent="0.2">
      <c r="A46">
        <v>3.7</v>
      </c>
      <c r="B46">
        <v>3.04E-2</v>
      </c>
      <c r="C46">
        <v>2.3E-3</v>
      </c>
      <c r="D46">
        <v>100</v>
      </c>
      <c r="E46">
        <v>5.38</v>
      </c>
      <c r="F46">
        <v>40</v>
      </c>
      <c r="G46">
        <f t="shared" si="0"/>
        <v>0.29798510247232629</v>
      </c>
      <c r="H46">
        <f t="shared" si="1"/>
        <v>9.81312E-5</v>
      </c>
      <c r="K46">
        <f t="shared" si="2"/>
        <v>1.6099999999999981E-6</v>
      </c>
    </row>
    <row r="47" spans="1:11" x14ac:dyDescent="0.2">
      <c r="A47">
        <v>3.8</v>
      </c>
      <c r="B47">
        <v>3.1099999999999999E-2</v>
      </c>
      <c r="C47">
        <v>2.3E-3</v>
      </c>
      <c r="D47">
        <v>100</v>
      </c>
      <c r="E47">
        <v>5.38</v>
      </c>
      <c r="F47">
        <v>40</v>
      </c>
      <c r="G47">
        <f t="shared" si="0"/>
        <v>0.29798510247232629</v>
      </c>
      <c r="H47">
        <f t="shared" si="1"/>
        <v>1.0039080000000001E-4</v>
      </c>
      <c r="K47">
        <f t="shared" si="2"/>
        <v>1.9199999999999969E-6</v>
      </c>
    </row>
    <row r="48" spans="1:11" x14ac:dyDescent="0.2">
      <c r="A48">
        <v>3.9</v>
      </c>
      <c r="B48">
        <v>3.1899999999999998E-2</v>
      </c>
      <c r="C48">
        <v>2.5000000000000001E-3</v>
      </c>
      <c r="D48">
        <v>100</v>
      </c>
      <c r="E48">
        <v>5.38</v>
      </c>
      <c r="F48">
        <v>40</v>
      </c>
      <c r="G48">
        <f t="shared" si="0"/>
        <v>0.32389685051339817</v>
      </c>
      <c r="H48">
        <f t="shared" si="1"/>
        <v>1.0297319999999999E-4</v>
      </c>
      <c r="K48">
        <f t="shared" si="2"/>
        <v>2.5500000000000023E-6</v>
      </c>
    </row>
    <row r="49" spans="1:11" x14ac:dyDescent="0.2">
      <c r="A49">
        <v>4</v>
      </c>
      <c r="B49">
        <v>3.2899999999999999E-2</v>
      </c>
      <c r="C49">
        <v>2.5999999999999999E-3</v>
      </c>
      <c r="D49">
        <v>100</v>
      </c>
      <c r="E49">
        <v>5.38</v>
      </c>
      <c r="F49">
        <v>40</v>
      </c>
      <c r="G49">
        <f t="shared" si="0"/>
        <v>0.336852724533934</v>
      </c>
      <c r="H49">
        <f t="shared" si="1"/>
        <v>1.062012E-4</v>
      </c>
      <c r="K49">
        <f t="shared" si="2"/>
        <v>1.7849999999999982E-6</v>
      </c>
    </row>
    <row r="50" spans="1:11" x14ac:dyDescent="0.2">
      <c r="A50">
        <v>4.0999999999999996</v>
      </c>
      <c r="B50">
        <v>3.3599999999999998E-2</v>
      </c>
      <c r="C50">
        <v>2.5000000000000001E-3</v>
      </c>
      <c r="D50">
        <v>100</v>
      </c>
      <c r="E50">
        <v>5.38</v>
      </c>
      <c r="F50">
        <v>40</v>
      </c>
      <c r="G50">
        <f t="shared" si="0"/>
        <v>0.32389685051339817</v>
      </c>
      <c r="H50">
        <f t="shared" si="1"/>
        <v>1.084608E-4</v>
      </c>
      <c r="K50">
        <f t="shared" si="2"/>
        <v>2.0000000000000054E-6</v>
      </c>
    </row>
    <row r="51" spans="1:11" x14ac:dyDescent="0.2">
      <c r="A51">
        <v>4.2</v>
      </c>
      <c r="B51">
        <v>3.44E-2</v>
      </c>
      <c r="C51">
        <v>2.5000000000000001E-3</v>
      </c>
      <c r="D51">
        <v>100</v>
      </c>
      <c r="E51">
        <v>5.38</v>
      </c>
      <c r="F51">
        <v>40</v>
      </c>
      <c r="G51">
        <f t="shared" si="0"/>
        <v>0.32389685051339817</v>
      </c>
      <c r="H51">
        <f t="shared" si="1"/>
        <v>1.1104320000000001E-4</v>
      </c>
      <c r="K51">
        <f t="shared" si="2"/>
        <v>2.0400000000000055E-6</v>
      </c>
    </row>
    <row r="52" spans="1:11" x14ac:dyDescent="0.2">
      <c r="A52">
        <v>4.3</v>
      </c>
      <c r="B52">
        <v>3.5200000000000002E-2</v>
      </c>
      <c r="C52">
        <v>2.5999999999999999E-3</v>
      </c>
      <c r="D52">
        <v>100</v>
      </c>
      <c r="E52">
        <v>5.38</v>
      </c>
      <c r="F52">
        <v>40</v>
      </c>
      <c r="G52">
        <f t="shared" si="0"/>
        <v>0.336852724533934</v>
      </c>
      <c r="H52">
        <f t="shared" si="1"/>
        <v>1.136256E-4</v>
      </c>
      <c r="K52">
        <f t="shared" si="2"/>
        <v>2.6500000000000022E-6</v>
      </c>
    </row>
    <row r="53" spans="1:11" x14ac:dyDescent="0.2">
      <c r="A53">
        <v>4.4000000000000004</v>
      </c>
      <c r="B53">
        <v>3.6200000000000003E-2</v>
      </c>
      <c r="C53">
        <v>2.7000000000000001E-3</v>
      </c>
      <c r="D53">
        <v>100</v>
      </c>
      <c r="E53">
        <v>5.38</v>
      </c>
      <c r="F53">
        <v>40</v>
      </c>
      <c r="G53">
        <f t="shared" si="0"/>
        <v>0.34980859855446994</v>
      </c>
      <c r="H53">
        <f t="shared" si="1"/>
        <v>1.168536E-4</v>
      </c>
      <c r="K53">
        <f t="shared" si="2"/>
        <v>1.8199999999999978E-6</v>
      </c>
    </row>
    <row r="54" spans="1:11" x14ac:dyDescent="0.2">
      <c r="A54">
        <v>4.5</v>
      </c>
      <c r="B54">
        <v>3.6900000000000002E-2</v>
      </c>
      <c r="C54">
        <v>2.5000000000000001E-3</v>
      </c>
      <c r="D54">
        <v>100</v>
      </c>
      <c r="E54">
        <v>5.38</v>
      </c>
      <c r="F54">
        <v>40</v>
      </c>
      <c r="G54">
        <f t="shared" si="0"/>
        <v>0.32389685051339817</v>
      </c>
      <c r="H54">
        <f t="shared" si="1"/>
        <v>1.1911320000000001E-4</v>
      </c>
      <c r="K54">
        <f t="shared" si="2"/>
        <v>2.1599999999999869E-6</v>
      </c>
    </row>
    <row r="55" spans="1:11" x14ac:dyDescent="0.2">
      <c r="A55">
        <v>4.5999999999999996</v>
      </c>
      <c r="B55">
        <v>3.7699999999999997E-2</v>
      </c>
      <c r="C55">
        <v>2.8999999999999998E-3</v>
      </c>
      <c r="D55">
        <v>100</v>
      </c>
      <c r="E55">
        <v>5.38</v>
      </c>
      <c r="F55">
        <v>40</v>
      </c>
      <c r="G55">
        <f t="shared" si="0"/>
        <v>0.37572034659554182</v>
      </c>
      <c r="H55">
        <f t="shared" si="1"/>
        <v>1.2169559999999999E-4</v>
      </c>
      <c r="K55">
        <f t="shared" si="2"/>
        <v>3.3000000000000112E-6</v>
      </c>
    </row>
    <row r="56" spans="1:11" x14ac:dyDescent="0.2">
      <c r="A56">
        <v>4.7</v>
      </c>
      <c r="B56">
        <v>3.8800000000000001E-2</v>
      </c>
      <c r="C56">
        <v>3.0999999999999999E-3</v>
      </c>
      <c r="D56">
        <v>100</v>
      </c>
      <c r="E56">
        <v>5.38</v>
      </c>
      <c r="F56">
        <v>40</v>
      </c>
      <c r="G56">
        <f t="shared" si="0"/>
        <v>0.40163209463661365</v>
      </c>
      <c r="H56">
        <f t="shared" si="1"/>
        <v>1.252464E-4</v>
      </c>
      <c r="K56">
        <f t="shared" si="2"/>
        <v>2.1349999999999973E-6</v>
      </c>
    </row>
    <row r="57" spans="1:11" x14ac:dyDescent="0.2">
      <c r="A57">
        <v>4.8</v>
      </c>
      <c r="B57">
        <v>3.95E-2</v>
      </c>
      <c r="C57">
        <v>3.0000000000000001E-3</v>
      </c>
      <c r="D57">
        <v>100</v>
      </c>
      <c r="E57">
        <v>5.38</v>
      </c>
      <c r="F57">
        <v>40</v>
      </c>
      <c r="G57">
        <f t="shared" si="0"/>
        <v>0.38867622061607782</v>
      </c>
      <c r="H57">
        <f t="shared" si="1"/>
        <v>1.27506E-4</v>
      </c>
      <c r="K57">
        <f t="shared" si="2"/>
        <v>1.8299999999999888E-6</v>
      </c>
    </row>
    <row r="58" spans="1:11" x14ac:dyDescent="0.2">
      <c r="A58">
        <v>4.9000000000000004</v>
      </c>
      <c r="B58">
        <v>4.0099999999999997E-2</v>
      </c>
      <c r="C58">
        <v>3.0999999999999999E-3</v>
      </c>
      <c r="D58">
        <v>100</v>
      </c>
      <c r="E58">
        <v>5.38</v>
      </c>
      <c r="F58">
        <v>40</v>
      </c>
      <c r="G58">
        <f t="shared" si="0"/>
        <v>0.40163209463661365</v>
      </c>
      <c r="H58">
        <f t="shared" si="1"/>
        <v>1.2944279999999999E-4</v>
      </c>
      <c r="K58">
        <f t="shared" si="2"/>
        <v>2.7900000000000152E-6</v>
      </c>
    </row>
    <row r="59" spans="1:11" x14ac:dyDescent="0.2">
      <c r="A59">
        <v>5</v>
      </c>
      <c r="B59">
        <v>4.1000000000000002E-2</v>
      </c>
      <c r="C59">
        <v>3.0999999999999999E-3</v>
      </c>
      <c r="D59">
        <v>100</v>
      </c>
      <c r="E59">
        <v>5.38</v>
      </c>
      <c r="F59">
        <v>40</v>
      </c>
      <c r="G59">
        <f t="shared" si="0"/>
        <v>0.40163209463661365</v>
      </c>
      <c r="H59">
        <f t="shared" si="1"/>
        <v>1.3234799999999999E-4</v>
      </c>
      <c r="K59">
        <f t="shared" si="2"/>
        <v>3.5749999999999895E-6</v>
      </c>
    </row>
    <row r="60" spans="1:11" x14ac:dyDescent="0.2">
      <c r="A60">
        <v>5.0999999999999996</v>
      </c>
      <c r="B60">
        <v>4.2099999999999999E-2</v>
      </c>
      <c r="C60">
        <v>3.3999999999999998E-3</v>
      </c>
      <c r="D60">
        <v>100</v>
      </c>
      <c r="E60">
        <v>5.38</v>
      </c>
      <c r="F60">
        <v>40</v>
      </c>
      <c r="G60">
        <f t="shared" si="0"/>
        <v>0.44049971669822136</v>
      </c>
      <c r="H60">
        <f t="shared" si="1"/>
        <v>1.3589879999999999E-4</v>
      </c>
      <c r="K60">
        <f t="shared" si="2"/>
        <v>2.3799999999999971E-6</v>
      </c>
    </row>
    <row r="61" spans="1:11" x14ac:dyDescent="0.2">
      <c r="A61">
        <v>5.2</v>
      </c>
      <c r="B61">
        <v>4.2799999999999998E-2</v>
      </c>
      <c r="C61">
        <v>3.3999999999999998E-3</v>
      </c>
      <c r="D61">
        <v>100</v>
      </c>
      <c r="E61">
        <v>5.38</v>
      </c>
      <c r="F61">
        <v>40</v>
      </c>
      <c r="G61">
        <f t="shared" si="0"/>
        <v>0.44049971669822136</v>
      </c>
      <c r="H61">
        <f t="shared" si="1"/>
        <v>1.3815839999999999E-4</v>
      </c>
      <c r="K61">
        <f t="shared" si="2"/>
        <v>2.4499999999999969E-6</v>
      </c>
    </row>
    <row r="62" spans="1:11" x14ac:dyDescent="0.2">
      <c r="A62">
        <v>5.3</v>
      </c>
      <c r="B62">
        <v>4.3499999999999997E-2</v>
      </c>
      <c r="C62">
        <v>3.5999999999999999E-3</v>
      </c>
      <c r="D62">
        <v>100</v>
      </c>
      <c r="E62">
        <v>5.38</v>
      </c>
      <c r="F62">
        <v>40</v>
      </c>
      <c r="G62">
        <f t="shared" si="0"/>
        <v>0.46641146473929335</v>
      </c>
      <c r="H62">
        <f t="shared" si="1"/>
        <v>1.4041800000000001E-4</v>
      </c>
      <c r="K62">
        <f t="shared" si="2"/>
        <v>3.5000000000000029E-6</v>
      </c>
    </row>
    <row r="63" spans="1:11" x14ac:dyDescent="0.2">
      <c r="A63">
        <v>5.4</v>
      </c>
      <c r="B63">
        <v>4.4499999999999998E-2</v>
      </c>
      <c r="C63">
        <v>3.3999999999999998E-3</v>
      </c>
      <c r="D63">
        <v>100</v>
      </c>
      <c r="E63">
        <v>5.38</v>
      </c>
      <c r="F63">
        <v>40</v>
      </c>
      <c r="G63">
        <f t="shared" si="0"/>
        <v>0.44049971669822136</v>
      </c>
      <c r="H63">
        <f t="shared" si="1"/>
        <v>1.4364600000000001E-4</v>
      </c>
      <c r="K63">
        <f t="shared" si="2"/>
        <v>2.760000000000007E-6</v>
      </c>
    </row>
    <row r="64" spans="1:11" x14ac:dyDescent="0.2">
      <c r="A64">
        <v>5.5</v>
      </c>
      <c r="B64">
        <v>4.53E-2</v>
      </c>
      <c r="C64">
        <v>3.5000000000000001E-3</v>
      </c>
      <c r="D64">
        <v>100</v>
      </c>
      <c r="E64">
        <v>5.38</v>
      </c>
      <c r="F64">
        <v>40</v>
      </c>
      <c r="G64">
        <f t="shared" si="0"/>
        <v>0.45345559071875741</v>
      </c>
      <c r="H64">
        <f t="shared" si="1"/>
        <v>1.4622839999999998E-4</v>
      </c>
      <c r="K64">
        <f t="shared" si="2"/>
        <v>2.4849999999999974E-6</v>
      </c>
    </row>
    <row r="65" spans="1:11" x14ac:dyDescent="0.2">
      <c r="A65">
        <v>5.6</v>
      </c>
      <c r="B65">
        <v>4.5999999999999999E-2</v>
      </c>
      <c r="C65">
        <v>3.5999999999999999E-3</v>
      </c>
      <c r="D65">
        <v>100</v>
      </c>
      <c r="E65">
        <v>5.38</v>
      </c>
      <c r="F65">
        <v>40</v>
      </c>
      <c r="G65">
        <f t="shared" si="0"/>
        <v>0.46641146473929335</v>
      </c>
      <c r="H65">
        <f t="shared" si="1"/>
        <v>1.4848800000000003E-4</v>
      </c>
      <c r="K65">
        <f t="shared" si="2"/>
        <v>3.3299999999999927E-6</v>
      </c>
    </row>
    <row r="66" spans="1:11" x14ac:dyDescent="0.2">
      <c r="A66">
        <v>5.7</v>
      </c>
      <c r="B66">
        <v>4.6899999999999997E-2</v>
      </c>
      <c r="C66">
        <v>3.8E-3</v>
      </c>
      <c r="D66">
        <v>100</v>
      </c>
      <c r="E66">
        <v>5.38</v>
      </c>
      <c r="F66">
        <v>40</v>
      </c>
      <c r="G66">
        <f t="shared" si="0"/>
        <v>0.49232321278036528</v>
      </c>
      <c r="H66">
        <f t="shared" si="1"/>
        <v>1.5139319999999998E-4</v>
      </c>
      <c r="K66">
        <f t="shared" si="2"/>
        <v>3.8500000000000038E-6</v>
      </c>
    </row>
    <row r="67" spans="1:11" x14ac:dyDescent="0.2">
      <c r="A67">
        <v>5.8</v>
      </c>
      <c r="B67">
        <v>4.7899999999999998E-2</v>
      </c>
      <c r="C67">
        <v>3.8999999999999998E-3</v>
      </c>
      <c r="D67">
        <v>100</v>
      </c>
      <c r="E67">
        <v>5.38</v>
      </c>
      <c r="F67">
        <v>40</v>
      </c>
      <c r="G67">
        <f t="shared" si="0"/>
        <v>0.50527908680090106</v>
      </c>
      <c r="H67">
        <f t="shared" si="1"/>
        <v>1.5462119999999998E-4</v>
      </c>
      <c r="K67">
        <f t="shared" si="2"/>
        <v>2.7299999999999967E-6</v>
      </c>
    </row>
    <row r="68" spans="1:11" x14ac:dyDescent="0.2">
      <c r="A68">
        <v>5.9</v>
      </c>
      <c r="B68">
        <v>4.8599999999999997E-2</v>
      </c>
      <c r="C68">
        <v>3.8999999999999998E-3</v>
      </c>
      <c r="D68">
        <v>100</v>
      </c>
      <c r="E68">
        <v>5.38</v>
      </c>
      <c r="F68">
        <v>40</v>
      </c>
      <c r="G68">
        <f t="shared" si="0"/>
        <v>0.50527908680090106</v>
      </c>
      <c r="H68">
        <f t="shared" si="1"/>
        <v>1.5688079999999998E-4</v>
      </c>
      <c r="K68">
        <f t="shared" si="2"/>
        <v>2.7999999999999969E-6</v>
      </c>
    </row>
    <row r="69" spans="1:11" x14ac:dyDescent="0.2">
      <c r="A69">
        <v>6</v>
      </c>
      <c r="B69">
        <v>4.9299999999999997E-2</v>
      </c>
      <c r="C69">
        <v>4.1000000000000003E-3</v>
      </c>
      <c r="D69">
        <v>100</v>
      </c>
      <c r="E69">
        <v>5.38</v>
      </c>
      <c r="F69">
        <v>40</v>
      </c>
      <c r="G69">
        <f t="shared" si="0"/>
        <v>0.53119083484197305</v>
      </c>
      <c r="H69">
        <f t="shared" si="1"/>
        <v>1.5914039999999997E-4</v>
      </c>
      <c r="K69">
        <f t="shared" si="2"/>
        <v>4.6200000000000168E-6</v>
      </c>
    </row>
    <row r="70" spans="1:11" x14ac:dyDescent="0.2">
      <c r="A70">
        <v>6.1</v>
      </c>
      <c r="B70">
        <v>5.04E-2</v>
      </c>
      <c r="C70">
        <v>4.3E-3</v>
      </c>
      <c r="D70">
        <v>100</v>
      </c>
      <c r="E70">
        <v>5.38</v>
      </c>
      <c r="F70">
        <v>40</v>
      </c>
      <c r="G70">
        <f t="shared" si="0"/>
        <v>0.55710258288304482</v>
      </c>
      <c r="H70">
        <f t="shared" si="1"/>
        <v>1.6269119999999998E-4</v>
      </c>
      <c r="K70">
        <f t="shared" si="2"/>
        <v>3.400000000000009E-6</v>
      </c>
    </row>
    <row r="71" spans="1:11" x14ac:dyDescent="0.2">
      <c r="A71">
        <v>6.2</v>
      </c>
      <c r="B71">
        <v>5.1200000000000002E-2</v>
      </c>
      <c r="C71">
        <v>4.1999999999999997E-3</v>
      </c>
      <c r="D71">
        <v>100</v>
      </c>
      <c r="E71">
        <v>5.38</v>
      </c>
      <c r="F71">
        <v>40</v>
      </c>
      <c r="G71">
        <f t="shared" si="0"/>
        <v>0.54414670886250893</v>
      </c>
      <c r="H71">
        <f t="shared" si="1"/>
        <v>1.6527360000000003E-4</v>
      </c>
      <c r="K71">
        <f t="shared" si="2"/>
        <v>2.9749999999999969E-6</v>
      </c>
    </row>
    <row r="72" spans="1:11" x14ac:dyDescent="0.2">
      <c r="A72">
        <v>6.3</v>
      </c>
      <c r="B72">
        <v>5.1900000000000002E-2</v>
      </c>
      <c r="C72">
        <v>4.3E-3</v>
      </c>
      <c r="D72">
        <v>100</v>
      </c>
      <c r="E72">
        <v>5.38</v>
      </c>
      <c r="F72">
        <v>40</v>
      </c>
      <c r="G72">
        <f t="shared" si="0"/>
        <v>0.55710258288304482</v>
      </c>
      <c r="H72">
        <f t="shared" si="1"/>
        <v>1.675332E-4</v>
      </c>
      <c r="K72">
        <f t="shared" si="2"/>
        <v>2.5799999999999842E-6</v>
      </c>
    </row>
    <row r="73" spans="1:11" x14ac:dyDescent="0.2">
      <c r="A73">
        <v>6.4</v>
      </c>
      <c r="B73">
        <v>5.2499999999999998E-2</v>
      </c>
      <c r="C73">
        <v>4.3E-3</v>
      </c>
      <c r="D73">
        <v>100</v>
      </c>
      <c r="E73">
        <v>5.38</v>
      </c>
      <c r="F73">
        <v>40</v>
      </c>
      <c r="G73">
        <f t="shared" ref="G73:G136" si="3">3*C73*D73*1000/(2*F73*E73^2)</f>
        <v>0.55710258288304482</v>
      </c>
      <c r="H73">
        <f t="shared" ref="H73:H136" si="4">6*B73*E73/(D73^2)</f>
        <v>1.6946999999999999E-4</v>
      </c>
      <c r="K73">
        <f t="shared" si="2"/>
        <v>5.2199999999999983E-6</v>
      </c>
    </row>
    <row r="74" spans="1:11" x14ac:dyDescent="0.2">
      <c r="A74">
        <v>6.5</v>
      </c>
      <c r="B74">
        <v>5.3699999999999998E-2</v>
      </c>
      <c r="C74">
        <v>4.4000000000000003E-3</v>
      </c>
      <c r="D74">
        <v>100</v>
      </c>
      <c r="E74">
        <v>5.38</v>
      </c>
      <c r="F74">
        <v>40</v>
      </c>
      <c r="G74">
        <f t="shared" si="3"/>
        <v>0.5700584569035807</v>
      </c>
      <c r="H74">
        <f t="shared" si="4"/>
        <v>1.733436E-4</v>
      </c>
      <c r="K74">
        <f t="shared" ref="K74:K137" si="5">(C75+C74)/2*(B75-B74)</f>
        <v>3.480000000000009E-6</v>
      </c>
    </row>
    <row r="75" spans="1:11" x14ac:dyDescent="0.2">
      <c r="A75">
        <v>6.6</v>
      </c>
      <c r="B75">
        <v>5.45E-2</v>
      </c>
      <c r="C75">
        <v>4.3E-3</v>
      </c>
      <c r="D75">
        <v>100</v>
      </c>
      <c r="E75">
        <v>5.38</v>
      </c>
      <c r="F75">
        <v>40</v>
      </c>
      <c r="G75">
        <f t="shared" si="3"/>
        <v>0.55710258288304482</v>
      </c>
      <c r="H75">
        <f t="shared" si="4"/>
        <v>1.75926E-4</v>
      </c>
      <c r="K75">
        <f t="shared" si="5"/>
        <v>3.1149999999999964E-6</v>
      </c>
    </row>
    <row r="76" spans="1:11" x14ac:dyDescent="0.2">
      <c r="A76">
        <v>6.7</v>
      </c>
      <c r="B76">
        <v>5.5199999999999999E-2</v>
      </c>
      <c r="C76">
        <v>4.5999999999999999E-3</v>
      </c>
      <c r="D76">
        <v>100</v>
      </c>
      <c r="E76">
        <v>5.38</v>
      </c>
      <c r="F76">
        <v>40</v>
      </c>
      <c r="G76">
        <f t="shared" si="3"/>
        <v>0.59597020494465258</v>
      </c>
      <c r="H76">
        <f t="shared" si="4"/>
        <v>1.7818559999999999E-4</v>
      </c>
      <c r="K76">
        <f t="shared" si="5"/>
        <v>4.1399999999999909E-6</v>
      </c>
    </row>
    <row r="77" spans="1:11" x14ac:dyDescent="0.2">
      <c r="A77">
        <v>6.8</v>
      </c>
      <c r="B77">
        <v>5.6099999999999997E-2</v>
      </c>
      <c r="C77">
        <v>4.5999999999999999E-3</v>
      </c>
      <c r="D77">
        <v>100</v>
      </c>
      <c r="E77">
        <v>5.38</v>
      </c>
      <c r="F77">
        <v>40</v>
      </c>
      <c r="G77">
        <f t="shared" si="3"/>
        <v>0.59597020494465258</v>
      </c>
      <c r="H77">
        <f t="shared" si="4"/>
        <v>1.8109079999999999E-4</v>
      </c>
      <c r="K77">
        <f t="shared" si="5"/>
        <v>4.7500000000000045E-6</v>
      </c>
    </row>
    <row r="78" spans="1:11" x14ac:dyDescent="0.2">
      <c r="A78">
        <v>6.9</v>
      </c>
      <c r="B78">
        <v>5.7099999999999998E-2</v>
      </c>
      <c r="C78">
        <v>4.8999999999999998E-3</v>
      </c>
      <c r="D78">
        <v>100</v>
      </c>
      <c r="E78">
        <v>5.38</v>
      </c>
      <c r="F78">
        <v>40</v>
      </c>
      <c r="G78">
        <f t="shared" si="3"/>
        <v>0.63483782700626035</v>
      </c>
      <c r="H78">
        <f t="shared" si="4"/>
        <v>1.8431879999999999E-4</v>
      </c>
      <c r="K78">
        <f t="shared" si="5"/>
        <v>3.3949999999999963E-6</v>
      </c>
    </row>
    <row r="79" spans="1:11" x14ac:dyDescent="0.2">
      <c r="A79">
        <v>7</v>
      </c>
      <c r="B79">
        <v>5.7799999999999997E-2</v>
      </c>
      <c r="C79">
        <v>4.7999999999999996E-3</v>
      </c>
      <c r="D79">
        <v>100</v>
      </c>
      <c r="E79">
        <v>5.38</v>
      </c>
      <c r="F79">
        <v>40</v>
      </c>
      <c r="G79">
        <f t="shared" si="3"/>
        <v>0.62188195298572446</v>
      </c>
      <c r="H79">
        <f t="shared" si="4"/>
        <v>1.8657839999999999E-4</v>
      </c>
      <c r="K79">
        <f t="shared" si="5"/>
        <v>3.5000000000000304E-6</v>
      </c>
    </row>
    <row r="80" spans="1:11" x14ac:dyDescent="0.2">
      <c r="A80">
        <v>7.1</v>
      </c>
      <c r="B80">
        <v>5.8500000000000003E-2</v>
      </c>
      <c r="C80">
        <v>5.1999999999999998E-3</v>
      </c>
      <c r="D80">
        <v>100</v>
      </c>
      <c r="E80">
        <v>5.38</v>
      </c>
      <c r="F80">
        <v>40</v>
      </c>
      <c r="G80">
        <f t="shared" si="3"/>
        <v>0.673705449067868</v>
      </c>
      <c r="H80">
        <f t="shared" si="4"/>
        <v>1.8883800000000001E-4</v>
      </c>
      <c r="K80">
        <f t="shared" si="5"/>
        <v>5.0999999999999698E-6</v>
      </c>
    </row>
    <row r="81" spans="1:11" x14ac:dyDescent="0.2">
      <c r="A81">
        <v>7.2</v>
      </c>
      <c r="B81">
        <v>5.9499999999999997E-2</v>
      </c>
      <c r="C81">
        <v>5.0000000000000001E-3</v>
      </c>
      <c r="D81">
        <v>100</v>
      </c>
      <c r="E81">
        <v>5.38</v>
      </c>
      <c r="F81">
        <v>40</v>
      </c>
      <c r="G81">
        <f t="shared" si="3"/>
        <v>0.64779370102679634</v>
      </c>
      <c r="H81">
        <f t="shared" si="4"/>
        <v>1.9206599999999999E-4</v>
      </c>
      <c r="K81">
        <f t="shared" si="5"/>
        <v>4.0400000000000113E-6</v>
      </c>
    </row>
    <row r="82" spans="1:11" x14ac:dyDescent="0.2">
      <c r="A82">
        <v>7.3</v>
      </c>
      <c r="B82">
        <v>6.0299999999999999E-2</v>
      </c>
      <c r="C82">
        <v>5.1000000000000004E-3</v>
      </c>
      <c r="D82">
        <v>100</v>
      </c>
      <c r="E82">
        <v>5.38</v>
      </c>
      <c r="F82">
        <v>40</v>
      </c>
      <c r="G82">
        <f t="shared" si="3"/>
        <v>0.66074957504733223</v>
      </c>
      <c r="H82">
        <f t="shared" si="4"/>
        <v>1.9464840000000001E-4</v>
      </c>
      <c r="K82">
        <f t="shared" si="5"/>
        <v>3.6399999999999956E-6</v>
      </c>
    </row>
    <row r="83" spans="1:11" x14ac:dyDescent="0.2">
      <c r="A83">
        <v>7.4</v>
      </c>
      <c r="B83">
        <v>6.0999999999999999E-2</v>
      </c>
      <c r="C83">
        <v>5.3E-3</v>
      </c>
      <c r="D83">
        <v>100</v>
      </c>
      <c r="E83">
        <v>5.38</v>
      </c>
      <c r="F83">
        <v>40</v>
      </c>
      <c r="G83">
        <f t="shared" si="3"/>
        <v>0.68666132308840411</v>
      </c>
      <c r="H83">
        <f t="shared" si="4"/>
        <v>1.9690800000000001E-4</v>
      </c>
      <c r="K83">
        <f t="shared" si="5"/>
        <v>4.7249999999999895E-6</v>
      </c>
    </row>
    <row r="84" spans="1:11" x14ac:dyDescent="0.2">
      <c r="A84">
        <v>7.5</v>
      </c>
      <c r="B84">
        <v>6.1899999999999997E-2</v>
      </c>
      <c r="C84">
        <v>5.1999999999999998E-3</v>
      </c>
      <c r="D84">
        <v>100</v>
      </c>
      <c r="E84">
        <v>5.38</v>
      </c>
      <c r="F84">
        <v>40</v>
      </c>
      <c r="G84">
        <f t="shared" si="3"/>
        <v>0.673705449067868</v>
      </c>
      <c r="H84">
        <f t="shared" si="4"/>
        <v>1.9981319999999998E-4</v>
      </c>
      <c r="K84">
        <f t="shared" si="5"/>
        <v>5.7750000000000192E-6</v>
      </c>
    </row>
    <row r="85" spans="1:11" x14ac:dyDescent="0.2">
      <c r="A85">
        <v>7.6</v>
      </c>
      <c r="B85">
        <v>6.3E-2</v>
      </c>
      <c r="C85">
        <v>5.3E-3</v>
      </c>
      <c r="D85">
        <v>100</v>
      </c>
      <c r="E85">
        <v>5.38</v>
      </c>
      <c r="F85">
        <v>40</v>
      </c>
      <c r="G85">
        <f t="shared" si="3"/>
        <v>0.68666132308840411</v>
      </c>
      <c r="H85">
        <f t="shared" si="4"/>
        <v>2.0336400000000001E-4</v>
      </c>
      <c r="K85">
        <f t="shared" si="5"/>
        <v>2.7000000000000025E-6</v>
      </c>
    </row>
    <row r="86" spans="1:11" x14ac:dyDescent="0.2">
      <c r="A86">
        <v>7.7</v>
      </c>
      <c r="B86">
        <v>6.3500000000000001E-2</v>
      </c>
      <c r="C86">
        <v>5.4999999999999997E-3</v>
      </c>
      <c r="D86">
        <v>100</v>
      </c>
      <c r="E86">
        <v>5.38</v>
      </c>
      <c r="F86">
        <v>40</v>
      </c>
      <c r="G86">
        <f t="shared" si="3"/>
        <v>0.71257307112947599</v>
      </c>
      <c r="H86">
        <f t="shared" si="4"/>
        <v>2.0497800000000003E-4</v>
      </c>
      <c r="K86">
        <f t="shared" si="5"/>
        <v>3.8849999999999569E-6</v>
      </c>
    </row>
    <row r="87" spans="1:11" x14ac:dyDescent="0.2">
      <c r="A87">
        <v>7.8</v>
      </c>
      <c r="B87">
        <v>6.4199999999999993E-2</v>
      </c>
      <c r="C87">
        <v>5.5999999999999999E-3</v>
      </c>
      <c r="D87">
        <v>100</v>
      </c>
      <c r="E87">
        <v>5.38</v>
      </c>
      <c r="F87">
        <v>40</v>
      </c>
      <c r="G87">
        <f t="shared" si="3"/>
        <v>0.72552894515001187</v>
      </c>
      <c r="H87">
        <f t="shared" si="4"/>
        <v>2.0723759999999997E-4</v>
      </c>
      <c r="K87">
        <f t="shared" si="5"/>
        <v>6.1600000000000206E-6</v>
      </c>
    </row>
    <row r="88" spans="1:11" x14ac:dyDescent="0.2">
      <c r="A88">
        <v>7.9</v>
      </c>
      <c r="B88">
        <v>6.5299999999999997E-2</v>
      </c>
      <c r="C88">
        <v>5.5999999999999999E-3</v>
      </c>
      <c r="D88">
        <v>100</v>
      </c>
      <c r="E88">
        <v>5.38</v>
      </c>
      <c r="F88">
        <v>40</v>
      </c>
      <c r="G88">
        <f t="shared" si="3"/>
        <v>0.72552894515001187</v>
      </c>
      <c r="H88">
        <f t="shared" si="4"/>
        <v>2.1078839999999998E-4</v>
      </c>
      <c r="K88">
        <f t="shared" si="5"/>
        <v>5.6500000000000052E-6</v>
      </c>
    </row>
    <row r="89" spans="1:11" x14ac:dyDescent="0.2">
      <c r="A89">
        <v>8</v>
      </c>
      <c r="B89">
        <v>6.6299999999999998E-2</v>
      </c>
      <c r="C89">
        <v>5.7000000000000002E-3</v>
      </c>
      <c r="D89">
        <v>100</v>
      </c>
      <c r="E89">
        <v>5.38</v>
      </c>
      <c r="F89">
        <v>40</v>
      </c>
      <c r="G89">
        <f t="shared" si="3"/>
        <v>0.73848481917054776</v>
      </c>
      <c r="H89">
        <f t="shared" si="4"/>
        <v>2.1401640000000001E-4</v>
      </c>
      <c r="K89">
        <f t="shared" si="5"/>
        <v>3.4800000000000188E-6</v>
      </c>
    </row>
    <row r="90" spans="1:11" x14ac:dyDescent="0.2">
      <c r="A90">
        <v>8.1</v>
      </c>
      <c r="B90">
        <v>6.6900000000000001E-2</v>
      </c>
      <c r="C90">
        <v>5.8999999999999999E-3</v>
      </c>
      <c r="D90">
        <v>100</v>
      </c>
      <c r="E90">
        <v>5.38</v>
      </c>
      <c r="F90">
        <v>40</v>
      </c>
      <c r="G90">
        <f t="shared" si="3"/>
        <v>0.76439656721161964</v>
      </c>
      <c r="H90">
        <f t="shared" si="4"/>
        <v>2.159532E-4</v>
      </c>
      <c r="K90">
        <f t="shared" si="5"/>
        <v>5.3999999999999881E-6</v>
      </c>
    </row>
    <row r="91" spans="1:11" x14ac:dyDescent="0.2">
      <c r="A91">
        <v>8.1999999999999993</v>
      </c>
      <c r="B91">
        <v>6.7799999999999999E-2</v>
      </c>
      <c r="C91">
        <v>6.1000000000000004E-3</v>
      </c>
      <c r="D91">
        <v>100</v>
      </c>
      <c r="E91">
        <v>5.38</v>
      </c>
      <c r="F91">
        <v>40</v>
      </c>
      <c r="G91">
        <f t="shared" si="3"/>
        <v>0.79030831525269152</v>
      </c>
      <c r="H91">
        <f t="shared" si="4"/>
        <v>2.188584E-4</v>
      </c>
      <c r="K91">
        <f t="shared" si="5"/>
        <v>5.4449999999999877E-6</v>
      </c>
    </row>
    <row r="92" spans="1:11" x14ac:dyDescent="0.2">
      <c r="A92">
        <v>8.3000000000000007</v>
      </c>
      <c r="B92">
        <v>6.8699999999999997E-2</v>
      </c>
      <c r="C92">
        <v>6.0000000000000001E-3</v>
      </c>
      <c r="D92">
        <v>100</v>
      </c>
      <c r="E92">
        <v>5.38</v>
      </c>
      <c r="F92">
        <v>40</v>
      </c>
      <c r="G92">
        <f t="shared" si="3"/>
        <v>0.77735244123215563</v>
      </c>
      <c r="H92">
        <f t="shared" si="4"/>
        <v>2.2176360000000003E-4</v>
      </c>
      <c r="K92">
        <f t="shared" si="5"/>
        <v>4.2350000000000374E-6</v>
      </c>
    </row>
    <row r="93" spans="1:11" x14ac:dyDescent="0.2">
      <c r="A93">
        <v>8.4</v>
      </c>
      <c r="B93">
        <v>6.9400000000000003E-2</v>
      </c>
      <c r="C93">
        <v>6.1000000000000004E-3</v>
      </c>
      <c r="D93">
        <v>100</v>
      </c>
      <c r="E93">
        <v>5.38</v>
      </c>
      <c r="F93">
        <v>40</v>
      </c>
      <c r="G93">
        <f t="shared" si="3"/>
        <v>0.79030831525269152</v>
      </c>
      <c r="H93">
        <f t="shared" si="4"/>
        <v>2.2402319999999997E-4</v>
      </c>
      <c r="K93">
        <f t="shared" si="5"/>
        <v>4.799999999999971E-6</v>
      </c>
    </row>
    <row r="94" spans="1:11" x14ac:dyDescent="0.2">
      <c r="A94">
        <v>8.5</v>
      </c>
      <c r="B94">
        <v>7.0199999999999999E-2</v>
      </c>
      <c r="C94">
        <v>5.8999999999999999E-3</v>
      </c>
      <c r="D94">
        <v>100</v>
      </c>
      <c r="E94">
        <v>5.38</v>
      </c>
      <c r="F94">
        <v>40</v>
      </c>
      <c r="G94">
        <f t="shared" si="3"/>
        <v>0.76439656721161964</v>
      </c>
      <c r="H94">
        <f t="shared" si="4"/>
        <v>2.2660559999999999E-4</v>
      </c>
      <c r="K94">
        <f t="shared" si="5"/>
        <v>4.8399999999999706E-6</v>
      </c>
    </row>
    <row r="95" spans="1:11" x14ac:dyDescent="0.2">
      <c r="A95">
        <v>8.6</v>
      </c>
      <c r="B95">
        <v>7.0999999999999994E-2</v>
      </c>
      <c r="C95">
        <v>6.1999999999999998E-3</v>
      </c>
      <c r="D95">
        <v>100</v>
      </c>
      <c r="E95">
        <v>5.38</v>
      </c>
      <c r="F95">
        <v>40</v>
      </c>
      <c r="G95">
        <f t="shared" si="3"/>
        <v>0.80326418927322729</v>
      </c>
      <c r="H95">
        <f t="shared" si="4"/>
        <v>2.2918799999999993E-4</v>
      </c>
      <c r="K95">
        <f t="shared" si="5"/>
        <v>6.2500000000000062E-6</v>
      </c>
    </row>
    <row r="96" spans="1:11" x14ac:dyDescent="0.2">
      <c r="A96">
        <v>8.6999999999999993</v>
      </c>
      <c r="B96">
        <v>7.1999999999999995E-2</v>
      </c>
      <c r="C96">
        <v>6.3E-3</v>
      </c>
      <c r="D96">
        <v>100</v>
      </c>
      <c r="E96">
        <v>5.38</v>
      </c>
      <c r="F96">
        <v>40</v>
      </c>
      <c r="G96">
        <f t="shared" si="3"/>
        <v>0.8162200632937634</v>
      </c>
      <c r="H96">
        <f t="shared" si="4"/>
        <v>2.3241599999999996E-4</v>
      </c>
      <c r="K96">
        <f t="shared" si="5"/>
        <v>3.8400000000000208E-6</v>
      </c>
    </row>
    <row r="97" spans="1:11" x14ac:dyDescent="0.2">
      <c r="A97">
        <v>8.8000000000000007</v>
      </c>
      <c r="B97">
        <v>7.2599999999999998E-2</v>
      </c>
      <c r="C97">
        <v>6.4999999999999997E-3</v>
      </c>
      <c r="D97">
        <v>100</v>
      </c>
      <c r="E97">
        <v>5.38</v>
      </c>
      <c r="F97">
        <v>40</v>
      </c>
      <c r="G97">
        <f t="shared" si="3"/>
        <v>0.84213181133483517</v>
      </c>
      <c r="H97">
        <f t="shared" si="4"/>
        <v>2.3435280000000001E-4</v>
      </c>
      <c r="K97">
        <f t="shared" si="5"/>
        <v>5.9399999999999872E-6</v>
      </c>
    </row>
    <row r="98" spans="1:11" x14ac:dyDescent="0.2">
      <c r="A98">
        <v>8.9</v>
      </c>
      <c r="B98">
        <v>7.3499999999999996E-2</v>
      </c>
      <c r="C98">
        <v>6.7000000000000002E-3</v>
      </c>
      <c r="D98">
        <v>100</v>
      </c>
      <c r="E98">
        <v>5.38</v>
      </c>
      <c r="F98">
        <v>40</v>
      </c>
      <c r="G98">
        <f t="shared" si="3"/>
        <v>0.86804355937590694</v>
      </c>
      <c r="H98">
        <f t="shared" si="4"/>
        <v>2.3725799999999996E-4</v>
      </c>
      <c r="K98">
        <f t="shared" si="5"/>
        <v>8.1600000000000455E-6</v>
      </c>
    </row>
    <row r="99" spans="1:11" x14ac:dyDescent="0.2">
      <c r="A99">
        <v>9</v>
      </c>
      <c r="B99">
        <v>7.4700000000000003E-2</v>
      </c>
      <c r="C99">
        <v>6.8999999999999999E-3</v>
      </c>
      <c r="D99">
        <v>100</v>
      </c>
      <c r="E99">
        <v>5.38</v>
      </c>
      <c r="F99">
        <v>40</v>
      </c>
      <c r="G99">
        <f t="shared" si="3"/>
        <v>0.89395530741697893</v>
      </c>
      <c r="H99">
        <f t="shared" si="4"/>
        <v>2.4113160000000002E-4</v>
      </c>
      <c r="K99">
        <f t="shared" si="5"/>
        <v>4.1100000000000225E-6</v>
      </c>
    </row>
    <row r="100" spans="1:11" x14ac:dyDescent="0.2">
      <c r="A100">
        <v>9.1</v>
      </c>
      <c r="B100">
        <v>7.5300000000000006E-2</v>
      </c>
      <c r="C100">
        <v>6.7999999999999996E-3</v>
      </c>
      <c r="D100">
        <v>100</v>
      </c>
      <c r="E100">
        <v>5.38</v>
      </c>
      <c r="F100">
        <v>40</v>
      </c>
      <c r="G100">
        <f t="shared" si="3"/>
        <v>0.88099943339644271</v>
      </c>
      <c r="H100">
        <f t="shared" si="4"/>
        <v>2.4306840000000004E-4</v>
      </c>
      <c r="K100">
        <f t="shared" si="5"/>
        <v>4.7599999999999476E-6</v>
      </c>
    </row>
    <row r="101" spans="1:11" x14ac:dyDescent="0.2">
      <c r="A101">
        <v>9.1999999999999993</v>
      </c>
      <c r="B101">
        <v>7.5999999999999998E-2</v>
      </c>
      <c r="C101">
        <v>6.7999999999999996E-3</v>
      </c>
      <c r="D101">
        <v>100</v>
      </c>
      <c r="E101">
        <v>5.38</v>
      </c>
      <c r="F101">
        <v>40</v>
      </c>
      <c r="G101">
        <f t="shared" si="3"/>
        <v>0.88099943339644271</v>
      </c>
      <c r="H101">
        <f t="shared" si="4"/>
        <v>2.4532800000000001E-4</v>
      </c>
      <c r="K101">
        <f t="shared" si="5"/>
        <v>6.1649999999999867E-6</v>
      </c>
    </row>
    <row r="102" spans="1:11" x14ac:dyDescent="0.2">
      <c r="A102">
        <v>9.3000000000000007</v>
      </c>
      <c r="B102">
        <v>7.6899999999999996E-2</v>
      </c>
      <c r="C102">
        <v>6.8999999999999999E-3</v>
      </c>
      <c r="D102">
        <v>100</v>
      </c>
      <c r="E102">
        <v>5.38</v>
      </c>
      <c r="F102">
        <v>40</v>
      </c>
      <c r="G102">
        <f t="shared" si="3"/>
        <v>0.89395530741697893</v>
      </c>
      <c r="H102">
        <f t="shared" si="4"/>
        <v>2.4823320000000001E-4</v>
      </c>
      <c r="K102">
        <f t="shared" si="5"/>
        <v>7.7000000000000262E-6</v>
      </c>
    </row>
    <row r="103" spans="1:11" x14ac:dyDescent="0.2">
      <c r="A103">
        <v>9.4</v>
      </c>
      <c r="B103">
        <v>7.8E-2</v>
      </c>
      <c r="C103">
        <v>7.1000000000000004E-3</v>
      </c>
      <c r="D103">
        <v>100</v>
      </c>
      <c r="E103">
        <v>5.38</v>
      </c>
      <c r="F103">
        <v>40</v>
      </c>
      <c r="G103">
        <f t="shared" si="3"/>
        <v>0.9198670554580507</v>
      </c>
      <c r="H103">
        <f t="shared" si="4"/>
        <v>2.5178399999999996E-4</v>
      </c>
      <c r="K103">
        <f t="shared" si="5"/>
        <v>4.2000000000000233E-6</v>
      </c>
    </row>
    <row r="104" spans="1:11" x14ac:dyDescent="0.2">
      <c r="A104">
        <v>9.5</v>
      </c>
      <c r="B104">
        <v>7.8600000000000003E-2</v>
      </c>
      <c r="C104">
        <v>6.8999999999999999E-3</v>
      </c>
      <c r="D104">
        <v>100</v>
      </c>
      <c r="E104">
        <v>5.38</v>
      </c>
      <c r="F104">
        <v>40</v>
      </c>
      <c r="G104">
        <f t="shared" si="3"/>
        <v>0.89395530741697893</v>
      </c>
      <c r="H104">
        <f t="shared" si="4"/>
        <v>2.5372080000000003E-4</v>
      </c>
      <c r="K104">
        <f t="shared" si="5"/>
        <v>5.6399999999999655E-6</v>
      </c>
    </row>
    <row r="105" spans="1:11" x14ac:dyDescent="0.2">
      <c r="A105">
        <v>9.6</v>
      </c>
      <c r="B105">
        <v>7.9399999999999998E-2</v>
      </c>
      <c r="C105">
        <v>7.1999999999999998E-3</v>
      </c>
      <c r="D105">
        <v>100</v>
      </c>
      <c r="E105">
        <v>5.38</v>
      </c>
      <c r="F105">
        <v>40</v>
      </c>
      <c r="G105">
        <f t="shared" si="3"/>
        <v>0.93282292947858669</v>
      </c>
      <c r="H105">
        <f t="shared" si="4"/>
        <v>2.5630319999999995E-4</v>
      </c>
      <c r="K105">
        <f t="shared" si="5"/>
        <v>7.250000000000006E-6</v>
      </c>
    </row>
    <row r="106" spans="1:11" x14ac:dyDescent="0.2">
      <c r="A106">
        <v>9.6999999999999993</v>
      </c>
      <c r="B106">
        <v>8.0399999999999999E-2</v>
      </c>
      <c r="C106">
        <v>7.3000000000000001E-3</v>
      </c>
      <c r="D106">
        <v>100</v>
      </c>
      <c r="E106">
        <v>5.38</v>
      </c>
      <c r="F106">
        <v>40</v>
      </c>
      <c r="G106">
        <f t="shared" si="3"/>
        <v>0.94577880349912258</v>
      </c>
      <c r="H106">
        <f t="shared" si="4"/>
        <v>2.5953119999999998E-4</v>
      </c>
      <c r="K106">
        <f t="shared" si="5"/>
        <v>5.8799999999999649E-6</v>
      </c>
    </row>
    <row r="107" spans="1:11" x14ac:dyDescent="0.2">
      <c r="A107">
        <v>9.8000000000000007</v>
      </c>
      <c r="B107">
        <v>8.1199999999999994E-2</v>
      </c>
      <c r="C107">
        <v>7.4000000000000003E-3</v>
      </c>
      <c r="D107">
        <v>100</v>
      </c>
      <c r="E107">
        <v>5.38</v>
      </c>
      <c r="F107">
        <v>40</v>
      </c>
      <c r="G107">
        <f t="shared" si="3"/>
        <v>0.95873467751965846</v>
      </c>
      <c r="H107">
        <f t="shared" si="4"/>
        <v>2.621136E-4</v>
      </c>
      <c r="K107">
        <f t="shared" si="5"/>
        <v>5.2150000000000458E-6</v>
      </c>
    </row>
    <row r="108" spans="1:11" x14ac:dyDescent="0.2">
      <c r="A108">
        <v>9.9</v>
      </c>
      <c r="B108">
        <v>8.1900000000000001E-2</v>
      </c>
      <c r="C108">
        <v>7.4999999999999997E-3</v>
      </c>
      <c r="D108">
        <v>100</v>
      </c>
      <c r="E108">
        <v>5.38</v>
      </c>
      <c r="F108">
        <v>40</v>
      </c>
      <c r="G108">
        <f t="shared" si="3"/>
        <v>0.97169055154019446</v>
      </c>
      <c r="H108">
        <f t="shared" si="4"/>
        <v>2.643732E-4</v>
      </c>
      <c r="K108">
        <f t="shared" si="5"/>
        <v>6.079999999999963E-6</v>
      </c>
    </row>
    <row r="109" spans="1:11" x14ac:dyDescent="0.2">
      <c r="A109">
        <v>10</v>
      </c>
      <c r="B109">
        <v>8.2699999999999996E-2</v>
      </c>
      <c r="C109">
        <v>7.7000000000000002E-3</v>
      </c>
      <c r="D109">
        <v>100</v>
      </c>
      <c r="E109">
        <v>5.38</v>
      </c>
      <c r="F109">
        <v>40</v>
      </c>
      <c r="G109">
        <f t="shared" si="3"/>
        <v>0.99760229958126634</v>
      </c>
      <c r="H109">
        <f t="shared" si="4"/>
        <v>2.6695559999999997E-4</v>
      </c>
      <c r="K109">
        <f t="shared" si="5"/>
        <v>7.6000000000000069E-6</v>
      </c>
    </row>
    <row r="110" spans="1:11" x14ac:dyDescent="0.2">
      <c r="A110">
        <v>10.1</v>
      </c>
      <c r="B110">
        <v>8.3699999999999997E-2</v>
      </c>
      <c r="C110">
        <v>7.4999999999999997E-3</v>
      </c>
      <c r="D110">
        <v>100</v>
      </c>
      <c r="E110">
        <v>5.38</v>
      </c>
      <c r="F110">
        <v>40</v>
      </c>
      <c r="G110">
        <f t="shared" si="3"/>
        <v>0.97169055154019446</v>
      </c>
      <c r="H110">
        <f t="shared" si="4"/>
        <v>2.7018359999999995E-4</v>
      </c>
      <c r="K110">
        <f t="shared" si="5"/>
        <v>5.3900000000000475E-6</v>
      </c>
    </row>
    <row r="111" spans="1:11" x14ac:dyDescent="0.2">
      <c r="A111">
        <v>10.199999999999999</v>
      </c>
      <c r="B111">
        <v>8.4400000000000003E-2</v>
      </c>
      <c r="C111">
        <v>7.9000000000000008E-3</v>
      </c>
      <c r="D111">
        <v>100</v>
      </c>
      <c r="E111">
        <v>5.38</v>
      </c>
      <c r="F111">
        <v>40</v>
      </c>
      <c r="G111">
        <f t="shared" si="3"/>
        <v>1.0235140476223381</v>
      </c>
      <c r="H111">
        <f t="shared" si="4"/>
        <v>2.7244319999999999E-4</v>
      </c>
      <c r="K111">
        <f t="shared" si="5"/>
        <v>5.4249999999999404E-6</v>
      </c>
    </row>
    <row r="112" spans="1:11" x14ac:dyDescent="0.2">
      <c r="A112">
        <v>10.3</v>
      </c>
      <c r="B112">
        <v>8.5099999999999995E-2</v>
      </c>
      <c r="C112">
        <v>7.6E-3</v>
      </c>
      <c r="D112">
        <v>100</v>
      </c>
      <c r="E112">
        <v>5.38</v>
      </c>
      <c r="F112">
        <v>40</v>
      </c>
      <c r="G112">
        <f t="shared" si="3"/>
        <v>0.98464642556073056</v>
      </c>
      <c r="H112">
        <f t="shared" si="4"/>
        <v>2.7470279999999999E-4</v>
      </c>
      <c r="K112">
        <f t="shared" si="5"/>
        <v>8.5800000000000297E-6</v>
      </c>
    </row>
    <row r="113" spans="1:11" x14ac:dyDescent="0.2">
      <c r="A113">
        <v>10.4</v>
      </c>
      <c r="B113">
        <v>8.6199999999999999E-2</v>
      </c>
      <c r="C113">
        <v>8.0000000000000002E-3</v>
      </c>
      <c r="D113">
        <v>100</v>
      </c>
      <c r="E113">
        <v>5.38</v>
      </c>
      <c r="F113">
        <v>40</v>
      </c>
      <c r="G113">
        <f t="shared" si="3"/>
        <v>1.0364699216428741</v>
      </c>
      <c r="H113">
        <f t="shared" si="4"/>
        <v>2.782536E-4</v>
      </c>
      <c r="K113">
        <f t="shared" si="5"/>
        <v>6.359999999999962E-6</v>
      </c>
    </row>
    <row r="114" spans="1:11" x14ac:dyDescent="0.2">
      <c r="A114">
        <v>10.5</v>
      </c>
      <c r="B114">
        <v>8.6999999999999994E-2</v>
      </c>
      <c r="C114">
        <v>7.9000000000000008E-3</v>
      </c>
      <c r="D114">
        <v>100</v>
      </c>
      <c r="E114">
        <v>5.38</v>
      </c>
      <c r="F114">
        <v>40</v>
      </c>
      <c r="G114">
        <f t="shared" si="3"/>
        <v>1.0235140476223381</v>
      </c>
      <c r="H114">
        <f t="shared" si="4"/>
        <v>2.8083600000000002E-4</v>
      </c>
      <c r="K114">
        <f t="shared" si="5"/>
        <v>5.5300000000000495E-6</v>
      </c>
    </row>
    <row r="115" spans="1:11" x14ac:dyDescent="0.2">
      <c r="A115">
        <v>10.6</v>
      </c>
      <c r="B115">
        <v>8.77E-2</v>
      </c>
      <c r="C115">
        <v>7.9000000000000008E-3</v>
      </c>
      <c r="D115">
        <v>100</v>
      </c>
      <c r="E115">
        <v>5.38</v>
      </c>
      <c r="F115">
        <v>40</v>
      </c>
      <c r="G115">
        <f t="shared" si="3"/>
        <v>1.0235140476223381</v>
      </c>
      <c r="H115">
        <f t="shared" si="4"/>
        <v>2.8309560000000001E-4</v>
      </c>
      <c r="K115">
        <f t="shared" si="5"/>
        <v>5.6350000000000511E-6</v>
      </c>
    </row>
    <row r="116" spans="1:11" x14ac:dyDescent="0.2">
      <c r="A116">
        <v>10.7</v>
      </c>
      <c r="B116">
        <v>8.8400000000000006E-2</v>
      </c>
      <c r="C116">
        <v>8.2000000000000007E-3</v>
      </c>
      <c r="D116">
        <v>100</v>
      </c>
      <c r="E116">
        <v>5.38</v>
      </c>
      <c r="F116">
        <v>40</v>
      </c>
      <c r="G116">
        <f t="shared" si="3"/>
        <v>1.0623816696839461</v>
      </c>
      <c r="H116">
        <f t="shared" si="4"/>
        <v>2.8535519999999995E-4</v>
      </c>
      <c r="K116">
        <f t="shared" si="5"/>
        <v>9.8999999999999408E-6</v>
      </c>
    </row>
    <row r="117" spans="1:11" x14ac:dyDescent="0.2">
      <c r="A117">
        <v>10.8</v>
      </c>
      <c r="B117">
        <v>8.9599999999999999E-2</v>
      </c>
      <c r="C117">
        <v>8.3000000000000001E-3</v>
      </c>
      <c r="D117">
        <v>100</v>
      </c>
      <c r="E117">
        <v>5.38</v>
      </c>
      <c r="F117">
        <v>40</v>
      </c>
      <c r="G117">
        <f t="shared" si="3"/>
        <v>1.0753375437044816</v>
      </c>
      <c r="H117">
        <f t="shared" si="4"/>
        <v>2.8922879999999999E-4</v>
      </c>
      <c r="K117">
        <f t="shared" si="5"/>
        <v>5.8450000000000516E-6</v>
      </c>
    </row>
    <row r="118" spans="1:11" x14ac:dyDescent="0.2">
      <c r="A118">
        <v>10.9</v>
      </c>
      <c r="B118">
        <v>9.0300000000000005E-2</v>
      </c>
      <c r="C118">
        <v>8.3999999999999995E-3</v>
      </c>
      <c r="D118">
        <v>100</v>
      </c>
      <c r="E118">
        <v>5.38</v>
      </c>
      <c r="F118">
        <v>40</v>
      </c>
      <c r="G118">
        <f t="shared" si="3"/>
        <v>1.0882934177250179</v>
      </c>
      <c r="H118">
        <f t="shared" si="4"/>
        <v>2.9148840000000004E-4</v>
      </c>
      <c r="K118">
        <f t="shared" si="5"/>
        <v>5.9849999999999334E-6</v>
      </c>
    </row>
    <row r="119" spans="1:11" x14ac:dyDescent="0.2">
      <c r="A119">
        <v>11</v>
      </c>
      <c r="B119">
        <v>9.0999999999999998E-2</v>
      </c>
      <c r="C119">
        <v>8.6999999999999994E-3</v>
      </c>
      <c r="D119">
        <v>100</v>
      </c>
      <c r="E119">
        <v>5.38</v>
      </c>
      <c r="F119">
        <v>40</v>
      </c>
      <c r="G119">
        <f t="shared" si="3"/>
        <v>1.1271610397866256</v>
      </c>
      <c r="H119">
        <f t="shared" si="4"/>
        <v>2.9374800000000003E-4</v>
      </c>
      <c r="K119">
        <f t="shared" si="5"/>
        <v>8.6000000000000074E-6</v>
      </c>
    </row>
    <row r="120" spans="1:11" x14ac:dyDescent="0.2">
      <c r="A120">
        <v>11.1</v>
      </c>
      <c r="B120">
        <v>9.1999999999999998E-2</v>
      </c>
      <c r="C120">
        <v>8.5000000000000006E-3</v>
      </c>
      <c r="D120">
        <v>100</v>
      </c>
      <c r="E120">
        <v>5.38</v>
      </c>
      <c r="F120">
        <v>40</v>
      </c>
      <c r="G120">
        <f t="shared" si="3"/>
        <v>1.1012492917455539</v>
      </c>
      <c r="H120">
        <f t="shared" si="4"/>
        <v>2.9697600000000007E-4</v>
      </c>
      <c r="K120">
        <f t="shared" si="5"/>
        <v>7.7849999999999839E-6</v>
      </c>
    </row>
    <row r="121" spans="1:11" x14ac:dyDescent="0.2">
      <c r="A121">
        <v>11.2</v>
      </c>
      <c r="B121">
        <v>9.2899999999999996E-2</v>
      </c>
      <c r="C121">
        <v>8.8000000000000005E-3</v>
      </c>
      <c r="D121">
        <v>100</v>
      </c>
      <c r="E121">
        <v>5.38</v>
      </c>
      <c r="F121">
        <v>40</v>
      </c>
      <c r="G121">
        <f t="shared" si="3"/>
        <v>1.1401169138071614</v>
      </c>
      <c r="H121">
        <f t="shared" si="4"/>
        <v>2.9988120000000001E-4</v>
      </c>
      <c r="K121">
        <f t="shared" si="5"/>
        <v>6.1250000000000549E-6</v>
      </c>
    </row>
    <row r="122" spans="1:11" x14ac:dyDescent="0.2">
      <c r="A122">
        <v>11.3</v>
      </c>
      <c r="B122">
        <v>9.3600000000000003E-2</v>
      </c>
      <c r="C122">
        <v>8.6999999999999994E-3</v>
      </c>
      <c r="D122">
        <v>100</v>
      </c>
      <c r="E122">
        <v>5.38</v>
      </c>
      <c r="F122">
        <v>40</v>
      </c>
      <c r="G122">
        <f t="shared" si="3"/>
        <v>1.1271610397866256</v>
      </c>
      <c r="H122">
        <f t="shared" si="4"/>
        <v>3.0214080000000001E-4</v>
      </c>
      <c r="K122">
        <f t="shared" si="5"/>
        <v>6.1599999999999317E-6</v>
      </c>
    </row>
    <row r="123" spans="1:11" x14ac:dyDescent="0.2">
      <c r="A123">
        <v>11.4</v>
      </c>
      <c r="B123">
        <v>9.4299999999999995E-2</v>
      </c>
      <c r="C123">
        <v>8.8999999999999999E-3</v>
      </c>
      <c r="D123">
        <v>100</v>
      </c>
      <c r="E123">
        <v>5.38</v>
      </c>
      <c r="F123">
        <v>40</v>
      </c>
      <c r="G123">
        <f t="shared" si="3"/>
        <v>1.1530727878276974</v>
      </c>
      <c r="H123">
        <f t="shared" si="4"/>
        <v>3.0440039999999995E-4</v>
      </c>
      <c r="K123">
        <f t="shared" si="5"/>
        <v>7.9650000000001059E-6</v>
      </c>
    </row>
    <row r="124" spans="1:11" x14ac:dyDescent="0.2">
      <c r="A124">
        <v>11.5</v>
      </c>
      <c r="B124">
        <v>9.5200000000000007E-2</v>
      </c>
      <c r="C124">
        <v>8.8000000000000005E-3</v>
      </c>
      <c r="D124">
        <v>100</v>
      </c>
      <c r="E124">
        <v>5.38</v>
      </c>
      <c r="F124">
        <v>40</v>
      </c>
      <c r="G124">
        <f t="shared" si="3"/>
        <v>1.1401169138071614</v>
      </c>
      <c r="H124">
        <f t="shared" si="4"/>
        <v>3.073056E-4</v>
      </c>
      <c r="K124">
        <f t="shared" si="5"/>
        <v>7.1199999999999572E-6</v>
      </c>
    </row>
    <row r="125" spans="1:11" x14ac:dyDescent="0.2">
      <c r="A125">
        <v>11.6</v>
      </c>
      <c r="B125">
        <v>9.6000000000000002E-2</v>
      </c>
      <c r="C125">
        <v>8.9999999999999993E-3</v>
      </c>
      <c r="D125">
        <v>100</v>
      </c>
      <c r="E125">
        <v>5.38</v>
      </c>
      <c r="F125">
        <v>40</v>
      </c>
      <c r="G125">
        <f t="shared" si="3"/>
        <v>1.1660286618482332</v>
      </c>
      <c r="H125">
        <f t="shared" si="4"/>
        <v>3.0988800000000003E-4</v>
      </c>
      <c r="K125">
        <f t="shared" si="5"/>
        <v>6.2999999999999304E-6</v>
      </c>
    </row>
    <row r="126" spans="1:11" x14ac:dyDescent="0.2">
      <c r="A126">
        <v>11.7</v>
      </c>
      <c r="B126">
        <v>9.6699999999999994E-2</v>
      </c>
      <c r="C126">
        <v>8.9999999999999993E-3</v>
      </c>
      <c r="D126">
        <v>100</v>
      </c>
      <c r="E126">
        <v>5.38</v>
      </c>
      <c r="F126">
        <v>40</v>
      </c>
      <c r="G126">
        <f t="shared" si="3"/>
        <v>1.1660286618482332</v>
      </c>
      <c r="H126">
        <f t="shared" si="4"/>
        <v>3.1214759999999997E-4</v>
      </c>
      <c r="K126">
        <f t="shared" si="5"/>
        <v>1.0010000000000035E-5</v>
      </c>
    </row>
    <row r="127" spans="1:11" x14ac:dyDescent="0.2">
      <c r="A127">
        <v>11.8</v>
      </c>
      <c r="B127">
        <v>9.7799999999999998E-2</v>
      </c>
      <c r="C127">
        <v>9.1999999999999998E-3</v>
      </c>
      <c r="D127">
        <v>100</v>
      </c>
      <c r="E127">
        <v>5.38</v>
      </c>
      <c r="F127">
        <v>40</v>
      </c>
      <c r="G127">
        <f t="shared" si="3"/>
        <v>1.1919404098893052</v>
      </c>
      <c r="H127">
        <f t="shared" si="4"/>
        <v>3.1569840000000003E-4</v>
      </c>
      <c r="K127">
        <f t="shared" si="5"/>
        <v>8.3699999999999808E-6</v>
      </c>
    </row>
    <row r="128" spans="1:11" x14ac:dyDescent="0.2">
      <c r="A128">
        <v>11.9</v>
      </c>
      <c r="B128">
        <v>9.8699999999999996E-2</v>
      </c>
      <c r="C128">
        <v>9.4000000000000004E-3</v>
      </c>
      <c r="D128">
        <v>100</v>
      </c>
      <c r="E128">
        <v>5.38</v>
      </c>
      <c r="F128">
        <v>40</v>
      </c>
      <c r="G128">
        <f t="shared" si="3"/>
        <v>1.2178521579303772</v>
      </c>
      <c r="H128">
        <f t="shared" si="4"/>
        <v>3.1860359999999997E-4</v>
      </c>
      <c r="K128">
        <f t="shared" si="5"/>
        <v>6.6150000000000586E-6</v>
      </c>
    </row>
    <row r="129" spans="1:11" x14ac:dyDescent="0.2">
      <c r="A129">
        <v>12</v>
      </c>
      <c r="B129">
        <v>9.9400000000000002E-2</v>
      </c>
      <c r="C129">
        <v>9.4999999999999998E-3</v>
      </c>
      <c r="D129">
        <v>100</v>
      </c>
      <c r="E129">
        <v>5.38</v>
      </c>
      <c r="F129">
        <v>40</v>
      </c>
      <c r="G129">
        <f t="shared" si="3"/>
        <v>1.2308080319509127</v>
      </c>
      <c r="H129">
        <f t="shared" si="4"/>
        <v>3.2086320000000002E-4</v>
      </c>
      <c r="K129">
        <f t="shared" si="5"/>
        <v>5.700000000000031E-6</v>
      </c>
    </row>
    <row r="130" spans="1:11" x14ac:dyDescent="0.2">
      <c r="A130">
        <v>12.1</v>
      </c>
      <c r="B130">
        <v>0.1</v>
      </c>
      <c r="C130">
        <v>9.4999999999999998E-3</v>
      </c>
      <c r="D130">
        <v>100</v>
      </c>
      <c r="E130">
        <v>5.38</v>
      </c>
      <c r="F130">
        <v>40</v>
      </c>
      <c r="G130">
        <f t="shared" si="3"/>
        <v>1.2308080319509127</v>
      </c>
      <c r="H130">
        <f t="shared" si="4"/>
        <v>3.2280000000000004E-4</v>
      </c>
      <c r="K130">
        <f t="shared" si="5"/>
        <v>1.1459999999999929E-5</v>
      </c>
    </row>
    <row r="131" spans="1:11" x14ac:dyDescent="0.2">
      <c r="A131">
        <v>12.2</v>
      </c>
      <c r="B131">
        <v>0.1012</v>
      </c>
      <c r="C131">
        <v>9.5999999999999992E-3</v>
      </c>
      <c r="D131">
        <v>100</v>
      </c>
      <c r="E131">
        <v>5.38</v>
      </c>
      <c r="F131">
        <v>40</v>
      </c>
      <c r="G131">
        <f t="shared" si="3"/>
        <v>1.2437639059714489</v>
      </c>
      <c r="H131">
        <f t="shared" si="4"/>
        <v>3.2667359999999997E-4</v>
      </c>
      <c r="K131">
        <f t="shared" si="5"/>
        <v>7.7199999999999532E-6</v>
      </c>
    </row>
    <row r="132" spans="1:11" x14ac:dyDescent="0.2">
      <c r="A132">
        <v>12.3</v>
      </c>
      <c r="B132">
        <v>0.10199999999999999</v>
      </c>
      <c r="C132">
        <v>9.7000000000000003E-3</v>
      </c>
      <c r="D132">
        <v>100</v>
      </c>
      <c r="E132">
        <v>5.38</v>
      </c>
      <c r="F132">
        <v>40</v>
      </c>
      <c r="G132">
        <f t="shared" si="3"/>
        <v>1.2567197799919847</v>
      </c>
      <c r="H132">
        <f t="shared" si="4"/>
        <v>3.2925599999999999E-4</v>
      </c>
      <c r="K132">
        <f t="shared" si="5"/>
        <v>6.755000000000059E-6</v>
      </c>
    </row>
    <row r="133" spans="1:11" x14ac:dyDescent="0.2">
      <c r="A133">
        <v>12.4</v>
      </c>
      <c r="B133">
        <v>0.1027</v>
      </c>
      <c r="C133">
        <v>9.5999999999999992E-3</v>
      </c>
      <c r="D133">
        <v>100</v>
      </c>
      <c r="E133">
        <v>5.38</v>
      </c>
      <c r="F133">
        <v>40</v>
      </c>
      <c r="G133">
        <f t="shared" si="3"/>
        <v>1.2437639059714489</v>
      </c>
      <c r="H133">
        <f t="shared" si="4"/>
        <v>3.3151559999999999E-4</v>
      </c>
      <c r="K133">
        <f t="shared" si="5"/>
        <v>8.6849999999999804E-6</v>
      </c>
    </row>
    <row r="134" spans="1:11" x14ac:dyDescent="0.2">
      <c r="A134">
        <v>12.5</v>
      </c>
      <c r="B134">
        <v>0.1036</v>
      </c>
      <c r="C134">
        <v>9.7000000000000003E-3</v>
      </c>
      <c r="D134">
        <v>100</v>
      </c>
      <c r="E134">
        <v>5.38</v>
      </c>
      <c r="F134">
        <v>40</v>
      </c>
      <c r="G134">
        <f t="shared" si="3"/>
        <v>1.2567197799919847</v>
      </c>
      <c r="H134">
        <f t="shared" si="4"/>
        <v>3.3442079999999999E-4</v>
      </c>
      <c r="K134">
        <f t="shared" si="5"/>
        <v>9.7500000000000083E-6</v>
      </c>
    </row>
    <row r="135" spans="1:11" x14ac:dyDescent="0.2">
      <c r="A135">
        <v>12.6</v>
      </c>
      <c r="B135">
        <v>0.1046</v>
      </c>
      <c r="C135">
        <v>9.7999999999999997E-3</v>
      </c>
      <c r="D135">
        <v>100</v>
      </c>
      <c r="E135">
        <v>5.38</v>
      </c>
      <c r="F135">
        <v>40</v>
      </c>
      <c r="G135">
        <f t="shared" si="3"/>
        <v>1.2696756540125207</v>
      </c>
      <c r="H135">
        <f t="shared" si="4"/>
        <v>3.3764879999999996E-4</v>
      </c>
      <c r="K135">
        <f t="shared" si="5"/>
        <v>6.9300000000000607E-6</v>
      </c>
    </row>
    <row r="136" spans="1:11" x14ac:dyDescent="0.2">
      <c r="A136">
        <v>12.7</v>
      </c>
      <c r="B136">
        <v>0.1053</v>
      </c>
      <c r="C136">
        <v>0.01</v>
      </c>
      <c r="D136">
        <v>100</v>
      </c>
      <c r="E136">
        <v>5.38</v>
      </c>
      <c r="F136">
        <v>40</v>
      </c>
      <c r="G136">
        <f t="shared" si="3"/>
        <v>1.2955874020535927</v>
      </c>
      <c r="H136">
        <f t="shared" si="4"/>
        <v>3.3990840000000001E-4</v>
      </c>
      <c r="K136">
        <f t="shared" si="5"/>
        <v>7.0349999999999225E-6</v>
      </c>
    </row>
    <row r="137" spans="1:11" x14ac:dyDescent="0.2">
      <c r="A137">
        <v>12.8</v>
      </c>
      <c r="B137">
        <v>0.106</v>
      </c>
      <c r="C137">
        <v>1.01E-2</v>
      </c>
      <c r="D137">
        <v>100</v>
      </c>
      <c r="E137">
        <v>5.38</v>
      </c>
      <c r="F137">
        <v>40</v>
      </c>
      <c r="G137">
        <f t="shared" ref="G137:G200" si="6">3*C137*D137*1000/(2*F137*E137^2)</f>
        <v>1.3085432760741287</v>
      </c>
      <c r="H137">
        <f t="shared" ref="H137:H200" si="7">6*B137*E137/(D137^2)</f>
        <v>3.4216800000000001E-4</v>
      </c>
      <c r="K137">
        <f t="shared" si="5"/>
        <v>9.089999999999979E-6</v>
      </c>
    </row>
    <row r="138" spans="1:11" x14ac:dyDescent="0.2">
      <c r="A138">
        <v>12.9</v>
      </c>
      <c r="B138">
        <v>0.1069</v>
      </c>
      <c r="C138">
        <v>1.01E-2</v>
      </c>
      <c r="D138">
        <v>100</v>
      </c>
      <c r="E138">
        <v>5.38</v>
      </c>
      <c r="F138">
        <v>40</v>
      </c>
      <c r="G138">
        <f t="shared" si="6"/>
        <v>1.3085432760741287</v>
      </c>
      <c r="H138">
        <f t="shared" si="7"/>
        <v>3.4507320000000001E-4</v>
      </c>
      <c r="K138">
        <f t="shared" ref="K138:K201" si="8">(C139+C138)/2*(B139-B138)</f>
        <v>9.1350000000001201E-6</v>
      </c>
    </row>
    <row r="139" spans="1:11" x14ac:dyDescent="0.2">
      <c r="A139">
        <v>13</v>
      </c>
      <c r="B139">
        <v>0.10780000000000001</v>
      </c>
      <c r="C139">
        <v>1.0200000000000001E-2</v>
      </c>
      <c r="D139">
        <v>100</v>
      </c>
      <c r="E139">
        <v>5.38</v>
      </c>
      <c r="F139">
        <v>40</v>
      </c>
      <c r="G139">
        <f t="shared" si="6"/>
        <v>1.3214991500946645</v>
      </c>
      <c r="H139">
        <f t="shared" si="7"/>
        <v>3.4797840000000001E-4</v>
      </c>
      <c r="K139">
        <f t="shared" si="8"/>
        <v>7.1749999999999211E-6</v>
      </c>
    </row>
    <row r="140" spans="1:11" x14ac:dyDescent="0.2">
      <c r="A140">
        <v>13.1</v>
      </c>
      <c r="B140">
        <v>0.1085</v>
      </c>
      <c r="C140">
        <v>1.03E-2</v>
      </c>
      <c r="D140">
        <v>100</v>
      </c>
      <c r="E140">
        <v>5.38</v>
      </c>
      <c r="F140">
        <v>40</v>
      </c>
      <c r="G140">
        <f t="shared" si="6"/>
        <v>1.3344550241152004</v>
      </c>
      <c r="H140">
        <f t="shared" si="7"/>
        <v>3.50238E-4</v>
      </c>
      <c r="K140">
        <f t="shared" si="8"/>
        <v>9.3599999999999798E-6</v>
      </c>
    </row>
    <row r="141" spans="1:11" x14ac:dyDescent="0.2">
      <c r="A141">
        <v>13.2</v>
      </c>
      <c r="B141">
        <v>0.1094</v>
      </c>
      <c r="C141">
        <v>1.0500000000000001E-2</v>
      </c>
      <c r="D141">
        <v>100</v>
      </c>
      <c r="E141">
        <v>5.38</v>
      </c>
      <c r="F141">
        <v>40</v>
      </c>
      <c r="G141">
        <f t="shared" si="6"/>
        <v>1.3603667721562722</v>
      </c>
      <c r="H141">
        <f t="shared" si="7"/>
        <v>3.5314319999999995E-4</v>
      </c>
      <c r="K141">
        <f t="shared" si="8"/>
        <v>1.1660000000000039E-5</v>
      </c>
    </row>
    <row r="142" spans="1:11" x14ac:dyDescent="0.2">
      <c r="A142">
        <v>13.3</v>
      </c>
      <c r="B142">
        <v>0.1105</v>
      </c>
      <c r="C142">
        <v>1.0699999999999999E-2</v>
      </c>
      <c r="D142">
        <v>100</v>
      </c>
      <c r="E142">
        <v>5.38</v>
      </c>
      <c r="F142">
        <v>40</v>
      </c>
      <c r="G142">
        <f t="shared" si="6"/>
        <v>1.3862785201973438</v>
      </c>
      <c r="H142">
        <f t="shared" si="7"/>
        <v>3.5669400000000001E-4</v>
      </c>
      <c r="K142">
        <f t="shared" si="8"/>
        <v>6.3600000000000348E-6</v>
      </c>
    </row>
    <row r="143" spans="1:11" x14ac:dyDescent="0.2">
      <c r="A143">
        <v>13.4</v>
      </c>
      <c r="B143">
        <v>0.1111</v>
      </c>
      <c r="C143">
        <v>1.0500000000000001E-2</v>
      </c>
      <c r="D143">
        <v>100</v>
      </c>
      <c r="E143">
        <v>5.38</v>
      </c>
      <c r="F143">
        <v>40</v>
      </c>
      <c r="G143">
        <f t="shared" si="6"/>
        <v>1.3603667721562722</v>
      </c>
      <c r="H143">
        <f t="shared" si="7"/>
        <v>3.5863080000000003E-4</v>
      </c>
      <c r="K143">
        <f t="shared" si="8"/>
        <v>7.3849999999999191E-6</v>
      </c>
    </row>
    <row r="144" spans="1:11" x14ac:dyDescent="0.2">
      <c r="A144">
        <v>13.5</v>
      </c>
      <c r="B144">
        <v>0.1118</v>
      </c>
      <c r="C144">
        <v>1.06E-2</v>
      </c>
      <c r="D144">
        <v>100</v>
      </c>
      <c r="E144">
        <v>5.38</v>
      </c>
      <c r="F144">
        <v>40</v>
      </c>
      <c r="G144">
        <f t="shared" si="6"/>
        <v>1.3733226461768082</v>
      </c>
      <c r="H144">
        <f t="shared" si="7"/>
        <v>3.6089039999999997E-4</v>
      </c>
      <c r="K144">
        <f t="shared" si="8"/>
        <v>9.6749999999999777E-6</v>
      </c>
    </row>
    <row r="145" spans="1:11" x14ac:dyDescent="0.2">
      <c r="A145">
        <v>13.6</v>
      </c>
      <c r="B145">
        <v>0.11269999999999999</v>
      </c>
      <c r="C145">
        <v>1.09E-2</v>
      </c>
      <c r="D145">
        <v>100</v>
      </c>
      <c r="E145">
        <v>5.38</v>
      </c>
      <c r="F145">
        <v>40</v>
      </c>
      <c r="G145">
        <f t="shared" si="6"/>
        <v>1.412190268238416</v>
      </c>
      <c r="H145">
        <f t="shared" si="7"/>
        <v>3.6379559999999997E-4</v>
      </c>
      <c r="K145">
        <f t="shared" si="8"/>
        <v>1.2045000000000041E-5</v>
      </c>
    </row>
    <row r="146" spans="1:11" x14ac:dyDescent="0.2">
      <c r="A146">
        <v>13.7</v>
      </c>
      <c r="B146">
        <v>0.1138</v>
      </c>
      <c r="C146">
        <v>1.0999999999999999E-2</v>
      </c>
      <c r="D146">
        <v>100</v>
      </c>
      <c r="E146">
        <v>5.38</v>
      </c>
      <c r="F146">
        <v>40</v>
      </c>
      <c r="G146">
        <f t="shared" si="6"/>
        <v>1.425146142258952</v>
      </c>
      <c r="H146">
        <f t="shared" si="7"/>
        <v>3.6734639999999998E-4</v>
      </c>
      <c r="K146">
        <f t="shared" si="8"/>
        <v>6.5700000000000362E-6</v>
      </c>
    </row>
    <row r="147" spans="1:11" x14ac:dyDescent="0.2">
      <c r="A147">
        <v>13.8</v>
      </c>
      <c r="B147">
        <v>0.1144</v>
      </c>
      <c r="C147">
        <v>1.09E-2</v>
      </c>
      <c r="D147">
        <v>100</v>
      </c>
      <c r="E147">
        <v>5.38</v>
      </c>
      <c r="F147">
        <v>40</v>
      </c>
      <c r="G147">
        <f t="shared" si="6"/>
        <v>1.412190268238416</v>
      </c>
      <c r="H147">
        <f t="shared" si="7"/>
        <v>3.692832E-4</v>
      </c>
      <c r="K147">
        <f t="shared" si="8"/>
        <v>8.7999999999999462E-6</v>
      </c>
    </row>
    <row r="148" spans="1:11" x14ac:dyDescent="0.2">
      <c r="A148">
        <v>13.9</v>
      </c>
      <c r="B148">
        <v>0.1152</v>
      </c>
      <c r="C148">
        <v>1.11E-2</v>
      </c>
      <c r="D148">
        <v>100</v>
      </c>
      <c r="E148">
        <v>5.38</v>
      </c>
      <c r="F148">
        <v>40</v>
      </c>
      <c r="G148">
        <f t="shared" si="6"/>
        <v>1.438102016279488</v>
      </c>
      <c r="H148">
        <f t="shared" si="7"/>
        <v>3.7186560000000002E-4</v>
      </c>
      <c r="K148">
        <f t="shared" si="8"/>
        <v>1.115000000000001E-5</v>
      </c>
    </row>
    <row r="149" spans="1:11" x14ac:dyDescent="0.2">
      <c r="A149">
        <v>14</v>
      </c>
      <c r="B149">
        <v>0.1162</v>
      </c>
      <c r="C149">
        <v>1.12E-2</v>
      </c>
      <c r="D149">
        <v>100</v>
      </c>
      <c r="E149">
        <v>5.38</v>
      </c>
      <c r="F149">
        <v>40</v>
      </c>
      <c r="G149">
        <f t="shared" si="6"/>
        <v>1.4510578903000237</v>
      </c>
      <c r="H149">
        <f t="shared" si="7"/>
        <v>3.7509360000000005E-4</v>
      </c>
      <c r="K149">
        <f t="shared" si="8"/>
        <v>8.9600000000001006E-6</v>
      </c>
    </row>
    <row r="150" spans="1:11" x14ac:dyDescent="0.2">
      <c r="A150">
        <v>14.1</v>
      </c>
      <c r="B150">
        <v>0.11700000000000001</v>
      </c>
      <c r="C150">
        <v>1.12E-2</v>
      </c>
      <c r="D150">
        <v>100</v>
      </c>
      <c r="E150">
        <v>5.38</v>
      </c>
      <c r="F150">
        <v>40</v>
      </c>
      <c r="G150">
        <f t="shared" si="6"/>
        <v>1.4510578903000237</v>
      </c>
      <c r="H150">
        <f t="shared" si="7"/>
        <v>3.7767600000000002E-4</v>
      </c>
      <c r="K150">
        <f t="shared" si="8"/>
        <v>7.8049999999999143E-6</v>
      </c>
    </row>
    <row r="151" spans="1:11" x14ac:dyDescent="0.2">
      <c r="A151">
        <v>14.2</v>
      </c>
      <c r="B151">
        <v>0.1177</v>
      </c>
      <c r="C151">
        <v>1.11E-2</v>
      </c>
      <c r="D151">
        <v>100</v>
      </c>
      <c r="E151">
        <v>5.38</v>
      </c>
      <c r="F151">
        <v>40</v>
      </c>
      <c r="G151">
        <f t="shared" si="6"/>
        <v>1.438102016279488</v>
      </c>
      <c r="H151">
        <f t="shared" si="7"/>
        <v>3.7993559999999996E-4</v>
      </c>
      <c r="K151">
        <f t="shared" si="8"/>
        <v>9.0399999999999456E-6</v>
      </c>
    </row>
    <row r="152" spans="1:11" x14ac:dyDescent="0.2">
      <c r="A152">
        <v>14.3</v>
      </c>
      <c r="B152">
        <v>0.11849999999999999</v>
      </c>
      <c r="C152">
        <v>1.15E-2</v>
      </c>
      <c r="D152">
        <v>100</v>
      </c>
      <c r="E152">
        <v>5.38</v>
      </c>
      <c r="F152">
        <v>40</v>
      </c>
      <c r="G152">
        <f t="shared" si="6"/>
        <v>1.4899255123616315</v>
      </c>
      <c r="H152">
        <f t="shared" si="7"/>
        <v>3.8251799999999993E-4</v>
      </c>
      <c r="K152">
        <f t="shared" si="8"/>
        <v>1.1400000000000011E-5</v>
      </c>
    </row>
    <row r="153" spans="1:11" x14ac:dyDescent="0.2">
      <c r="A153">
        <v>14.4</v>
      </c>
      <c r="B153">
        <v>0.1195</v>
      </c>
      <c r="C153">
        <v>1.1299999999999999E-2</v>
      </c>
      <c r="D153">
        <v>100</v>
      </c>
      <c r="E153">
        <v>5.38</v>
      </c>
      <c r="F153">
        <v>40</v>
      </c>
      <c r="G153">
        <f t="shared" si="6"/>
        <v>1.4640137643205595</v>
      </c>
      <c r="H153">
        <f t="shared" si="7"/>
        <v>3.8574599999999996E-4</v>
      </c>
      <c r="K153">
        <f t="shared" si="8"/>
        <v>7.980000000000071E-6</v>
      </c>
    </row>
    <row r="154" spans="1:11" x14ac:dyDescent="0.2">
      <c r="A154">
        <v>14.5</v>
      </c>
      <c r="B154">
        <v>0.1202</v>
      </c>
      <c r="C154">
        <v>1.15E-2</v>
      </c>
      <c r="D154">
        <v>100</v>
      </c>
      <c r="E154">
        <v>5.38</v>
      </c>
      <c r="F154">
        <v>40</v>
      </c>
      <c r="G154">
        <f t="shared" si="6"/>
        <v>1.4899255123616315</v>
      </c>
      <c r="H154">
        <f t="shared" si="7"/>
        <v>3.8800560000000001E-4</v>
      </c>
      <c r="K154">
        <f t="shared" si="8"/>
        <v>9.2799999999999433E-6</v>
      </c>
    </row>
    <row r="155" spans="1:11" x14ac:dyDescent="0.2">
      <c r="A155">
        <v>14.6</v>
      </c>
      <c r="B155">
        <v>0.121</v>
      </c>
      <c r="C155">
        <v>1.17E-2</v>
      </c>
      <c r="D155">
        <v>100</v>
      </c>
      <c r="E155">
        <v>5.38</v>
      </c>
      <c r="F155">
        <v>40</v>
      </c>
      <c r="G155">
        <f t="shared" si="6"/>
        <v>1.5158372604027033</v>
      </c>
      <c r="H155">
        <f t="shared" si="7"/>
        <v>3.9058799999999998E-4</v>
      </c>
      <c r="K155">
        <f t="shared" si="8"/>
        <v>1.2980000000000045E-5</v>
      </c>
    </row>
    <row r="156" spans="1:11" x14ac:dyDescent="0.2">
      <c r="A156">
        <v>14.7</v>
      </c>
      <c r="B156">
        <v>0.1221</v>
      </c>
      <c r="C156">
        <v>1.1900000000000001E-2</v>
      </c>
      <c r="D156">
        <v>100</v>
      </c>
      <c r="E156">
        <v>5.38</v>
      </c>
      <c r="F156">
        <v>40</v>
      </c>
      <c r="G156">
        <f t="shared" si="6"/>
        <v>1.5417490084437753</v>
      </c>
      <c r="H156">
        <f t="shared" si="7"/>
        <v>3.9413879999999999E-4</v>
      </c>
      <c r="K156">
        <f t="shared" si="8"/>
        <v>9.599999999999942E-6</v>
      </c>
    </row>
    <row r="157" spans="1:11" x14ac:dyDescent="0.2">
      <c r="A157">
        <v>14.8</v>
      </c>
      <c r="B157">
        <v>0.1229</v>
      </c>
      <c r="C157">
        <v>1.21E-2</v>
      </c>
      <c r="D157">
        <v>100</v>
      </c>
      <c r="E157">
        <v>5.38</v>
      </c>
      <c r="F157">
        <v>40</v>
      </c>
      <c r="G157">
        <f t="shared" si="6"/>
        <v>1.567660756484847</v>
      </c>
      <c r="H157">
        <f t="shared" si="7"/>
        <v>3.9672119999999996E-4</v>
      </c>
      <c r="K157">
        <f t="shared" si="8"/>
        <v>7.2000000000000395E-6</v>
      </c>
    </row>
    <row r="158" spans="1:11" x14ac:dyDescent="0.2">
      <c r="A158">
        <v>14.9</v>
      </c>
      <c r="B158">
        <v>0.1235</v>
      </c>
      <c r="C158">
        <v>1.1900000000000001E-2</v>
      </c>
      <c r="D158">
        <v>100</v>
      </c>
      <c r="E158">
        <v>5.38</v>
      </c>
      <c r="F158">
        <v>40</v>
      </c>
      <c r="G158">
        <f t="shared" si="6"/>
        <v>1.5417490084437753</v>
      </c>
      <c r="H158">
        <f t="shared" si="7"/>
        <v>3.9865799999999998E-4</v>
      </c>
      <c r="K158">
        <f t="shared" si="8"/>
        <v>9.6399999999999433E-6</v>
      </c>
    </row>
    <row r="159" spans="1:11" x14ac:dyDescent="0.2">
      <c r="A159">
        <v>15</v>
      </c>
      <c r="B159">
        <v>0.12429999999999999</v>
      </c>
      <c r="C159">
        <v>1.2200000000000001E-2</v>
      </c>
      <c r="D159">
        <v>100</v>
      </c>
      <c r="E159">
        <v>5.38</v>
      </c>
      <c r="F159">
        <v>40</v>
      </c>
      <c r="G159">
        <f t="shared" si="6"/>
        <v>1.580616630505383</v>
      </c>
      <c r="H159">
        <f t="shared" si="7"/>
        <v>4.012404E-4</v>
      </c>
      <c r="K159">
        <f t="shared" si="8"/>
        <v>1.3420000000000215E-5</v>
      </c>
    </row>
    <row r="160" spans="1:11" x14ac:dyDescent="0.2">
      <c r="A160">
        <v>15.1</v>
      </c>
      <c r="B160">
        <v>0.12540000000000001</v>
      </c>
      <c r="C160">
        <v>1.2200000000000001E-2</v>
      </c>
      <c r="D160">
        <v>100</v>
      </c>
      <c r="E160">
        <v>5.38</v>
      </c>
      <c r="F160">
        <v>40</v>
      </c>
      <c r="G160">
        <f t="shared" si="6"/>
        <v>1.580616630505383</v>
      </c>
      <c r="H160">
        <f t="shared" si="7"/>
        <v>4.0479120000000001E-4</v>
      </c>
      <c r="K160">
        <f t="shared" si="8"/>
        <v>8.5749999999997358E-6</v>
      </c>
    </row>
    <row r="161" spans="1:11" x14ac:dyDescent="0.2">
      <c r="A161">
        <v>15.2</v>
      </c>
      <c r="B161">
        <v>0.12609999999999999</v>
      </c>
      <c r="C161">
        <v>1.23E-2</v>
      </c>
      <c r="D161">
        <v>100</v>
      </c>
      <c r="E161">
        <v>5.38</v>
      </c>
      <c r="F161">
        <v>40</v>
      </c>
      <c r="G161">
        <f t="shared" si="6"/>
        <v>1.593572504525919</v>
      </c>
      <c r="H161">
        <f t="shared" si="7"/>
        <v>4.0705079999999995E-4</v>
      </c>
      <c r="K161">
        <f t="shared" si="8"/>
        <v>9.8800000000002832E-6</v>
      </c>
    </row>
    <row r="162" spans="1:11" x14ac:dyDescent="0.2">
      <c r="A162">
        <v>15.3</v>
      </c>
      <c r="B162">
        <v>0.12690000000000001</v>
      </c>
      <c r="C162">
        <v>1.24E-2</v>
      </c>
      <c r="D162">
        <v>100</v>
      </c>
      <c r="E162">
        <v>5.38</v>
      </c>
      <c r="F162">
        <v>40</v>
      </c>
      <c r="G162">
        <f t="shared" si="6"/>
        <v>1.6065283785464546</v>
      </c>
      <c r="H162">
        <f t="shared" si="7"/>
        <v>4.0963320000000003E-4</v>
      </c>
      <c r="K162">
        <f t="shared" si="8"/>
        <v>1.255000000000001E-5</v>
      </c>
    </row>
    <row r="163" spans="1:11" x14ac:dyDescent="0.2">
      <c r="A163">
        <v>15.4</v>
      </c>
      <c r="B163">
        <v>0.12790000000000001</v>
      </c>
      <c r="C163">
        <v>1.2699999999999999E-2</v>
      </c>
      <c r="D163">
        <v>100</v>
      </c>
      <c r="E163">
        <v>5.38</v>
      </c>
      <c r="F163">
        <v>40</v>
      </c>
      <c r="G163">
        <f t="shared" si="6"/>
        <v>1.6453960006080623</v>
      </c>
      <c r="H163">
        <f t="shared" si="7"/>
        <v>4.1286120000000006E-4</v>
      </c>
      <c r="K163">
        <f t="shared" si="8"/>
        <v>1.1249999999999803E-5</v>
      </c>
    </row>
    <row r="164" spans="1:11" x14ac:dyDescent="0.2">
      <c r="A164">
        <v>15.5</v>
      </c>
      <c r="B164">
        <v>0.1288</v>
      </c>
      <c r="C164">
        <v>1.23E-2</v>
      </c>
      <c r="D164">
        <v>100</v>
      </c>
      <c r="E164">
        <v>5.38</v>
      </c>
      <c r="F164">
        <v>40</v>
      </c>
      <c r="G164">
        <f t="shared" si="6"/>
        <v>1.593572504525919</v>
      </c>
      <c r="H164">
        <f t="shared" si="7"/>
        <v>4.1576639999999995E-4</v>
      </c>
      <c r="K164">
        <f t="shared" si="8"/>
        <v>7.5299999999998678E-6</v>
      </c>
    </row>
    <row r="165" spans="1:11" x14ac:dyDescent="0.2">
      <c r="A165">
        <v>15.6</v>
      </c>
      <c r="B165">
        <v>0.12939999999999999</v>
      </c>
      <c r="C165">
        <v>1.2800000000000001E-2</v>
      </c>
      <c r="D165">
        <v>100</v>
      </c>
      <c r="E165">
        <v>5.38</v>
      </c>
      <c r="F165">
        <v>40</v>
      </c>
      <c r="G165">
        <f t="shared" si="6"/>
        <v>1.6583518746285988</v>
      </c>
      <c r="H165">
        <f t="shared" si="7"/>
        <v>4.1770319999999997E-4</v>
      </c>
      <c r="K165">
        <f t="shared" si="8"/>
        <v>1.0160000000000291E-5</v>
      </c>
    </row>
    <row r="166" spans="1:11" x14ac:dyDescent="0.2">
      <c r="A166">
        <v>15.7</v>
      </c>
      <c r="B166">
        <v>0.13020000000000001</v>
      </c>
      <c r="C166">
        <v>1.26E-2</v>
      </c>
      <c r="D166">
        <v>100</v>
      </c>
      <c r="E166">
        <v>5.38</v>
      </c>
      <c r="F166">
        <v>40</v>
      </c>
      <c r="G166">
        <f t="shared" si="6"/>
        <v>1.6324401265875268</v>
      </c>
      <c r="H166">
        <f t="shared" si="7"/>
        <v>4.2028560000000005E-4</v>
      </c>
      <c r="K166">
        <f t="shared" si="8"/>
        <v>1.2700000000000011E-5</v>
      </c>
    </row>
    <row r="167" spans="1:11" x14ac:dyDescent="0.2">
      <c r="A167">
        <v>15.8</v>
      </c>
      <c r="B167">
        <v>0.13120000000000001</v>
      </c>
      <c r="C167">
        <v>1.2800000000000001E-2</v>
      </c>
      <c r="D167">
        <v>100</v>
      </c>
      <c r="E167">
        <v>5.38</v>
      </c>
      <c r="F167">
        <v>40</v>
      </c>
      <c r="G167">
        <f t="shared" si="6"/>
        <v>1.6583518746285988</v>
      </c>
      <c r="H167">
        <f t="shared" si="7"/>
        <v>4.2351360000000008E-4</v>
      </c>
      <c r="K167">
        <f t="shared" si="8"/>
        <v>9.0299999999997221E-6</v>
      </c>
    </row>
    <row r="168" spans="1:11" x14ac:dyDescent="0.2">
      <c r="A168">
        <v>15.9</v>
      </c>
      <c r="B168">
        <v>0.13189999999999999</v>
      </c>
      <c r="C168">
        <v>1.2999999999999999E-2</v>
      </c>
      <c r="D168">
        <v>100</v>
      </c>
      <c r="E168">
        <v>5.38</v>
      </c>
      <c r="F168">
        <v>40</v>
      </c>
      <c r="G168">
        <f t="shared" si="6"/>
        <v>1.6842636226696703</v>
      </c>
      <c r="H168">
        <f t="shared" si="7"/>
        <v>4.2577319999999991E-4</v>
      </c>
      <c r="K168">
        <f t="shared" si="8"/>
        <v>9.1000000000000806E-6</v>
      </c>
    </row>
    <row r="169" spans="1:11" x14ac:dyDescent="0.2">
      <c r="A169">
        <v>16</v>
      </c>
      <c r="B169">
        <v>0.1326</v>
      </c>
      <c r="C169">
        <v>1.2999999999999999E-2</v>
      </c>
      <c r="D169">
        <v>100</v>
      </c>
      <c r="E169">
        <v>5.38</v>
      </c>
      <c r="F169">
        <v>40</v>
      </c>
      <c r="G169">
        <f t="shared" si="6"/>
        <v>1.6842636226696703</v>
      </c>
      <c r="H169">
        <f t="shared" si="7"/>
        <v>4.2803280000000001E-4</v>
      </c>
      <c r="K169">
        <f t="shared" si="8"/>
        <v>1.315000000000001E-5</v>
      </c>
    </row>
    <row r="170" spans="1:11" x14ac:dyDescent="0.2">
      <c r="A170">
        <v>16.100000000000001</v>
      </c>
      <c r="B170">
        <v>0.1336</v>
      </c>
      <c r="C170">
        <v>1.3299999999999999E-2</v>
      </c>
      <c r="D170">
        <v>100</v>
      </c>
      <c r="E170">
        <v>5.38</v>
      </c>
      <c r="F170">
        <v>40</v>
      </c>
      <c r="G170">
        <f t="shared" si="6"/>
        <v>1.7231312447312779</v>
      </c>
      <c r="H170">
        <f t="shared" si="7"/>
        <v>4.3126079999999999E-4</v>
      </c>
      <c r="K170">
        <f t="shared" si="8"/>
        <v>1.3250000000000012E-5</v>
      </c>
    </row>
    <row r="171" spans="1:11" x14ac:dyDescent="0.2">
      <c r="A171">
        <v>16.2</v>
      </c>
      <c r="B171">
        <v>0.1346</v>
      </c>
      <c r="C171">
        <v>1.32E-2</v>
      </c>
      <c r="D171">
        <v>100</v>
      </c>
      <c r="E171">
        <v>5.38</v>
      </c>
      <c r="F171">
        <v>40</v>
      </c>
      <c r="G171">
        <f t="shared" si="6"/>
        <v>1.7101753707107421</v>
      </c>
      <c r="H171">
        <f t="shared" si="7"/>
        <v>4.3448880000000002E-4</v>
      </c>
      <c r="K171">
        <f t="shared" si="8"/>
        <v>7.9499999999998595E-6</v>
      </c>
    </row>
    <row r="172" spans="1:11" x14ac:dyDescent="0.2">
      <c r="A172">
        <v>16.3</v>
      </c>
      <c r="B172">
        <v>0.13519999999999999</v>
      </c>
      <c r="C172">
        <v>1.3299999999999999E-2</v>
      </c>
      <c r="D172">
        <v>100</v>
      </c>
      <c r="E172">
        <v>5.38</v>
      </c>
      <c r="F172">
        <v>40</v>
      </c>
      <c r="G172">
        <f t="shared" si="6"/>
        <v>1.7231312447312779</v>
      </c>
      <c r="H172">
        <f t="shared" si="7"/>
        <v>4.3642559999999993E-4</v>
      </c>
      <c r="K172">
        <f t="shared" si="8"/>
        <v>9.310000000000082E-6</v>
      </c>
    </row>
    <row r="173" spans="1:11" x14ac:dyDescent="0.2">
      <c r="A173">
        <v>16.399999999999999</v>
      </c>
      <c r="B173">
        <v>0.13589999999999999</v>
      </c>
      <c r="C173">
        <v>1.3299999999999999E-2</v>
      </c>
      <c r="D173">
        <v>100</v>
      </c>
      <c r="E173">
        <v>5.38</v>
      </c>
      <c r="F173">
        <v>40</v>
      </c>
      <c r="G173">
        <f t="shared" si="6"/>
        <v>1.7231312447312779</v>
      </c>
      <c r="H173">
        <f t="shared" si="7"/>
        <v>4.3868519999999992E-4</v>
      </c>
      <c r="K173">
        <f t="shared" si="8"/>
        <v>1.7419999999999938E-5</v>
      </c>
    </row>
    <row r="174" spans="1:11" x14ac:dyDescent="0.2">
      <c r="A174">
        <v>16.5</v>
      </c>
      <c r="B174">
        <v>0.13719999999999999</v>
      </c>
      <c r="C174">
        <v>1.35E-2</v>
      </c>
      <c r="D174">
        <v>100</v>
      </c>
      <c r="E174">
        <v>5.38</v>
      </c>
      <c r="F174">
        <v>40</v>
      </c>
      <c r="G174">
        <f t="shared" si="6"/>
        <v>1.7490429927723501</v>
      </c>
      <c r="H174">
        <f t="shared" si="7"/>
        <v>4.4288159999999994E-4</v>
      </c>
      <c r="K174">
        <f t="shared" si="8"/>
        <v>9.4850000000000828E-6</v>
      </c>
    </row>
    <row r="175" spans="1:11" x14ac:dyDescent="0.2">
      <c r="A175">
        <v>16.600000000000001</v>
      </c>
      <c r="B175">
        <v>0.13789999999999999</v>
      </c>
      <c r="C175">
        <v>1.3599999999999999E-2</v>
      </c>
      <c r="D175">
        <v>100</v>
      </c>
      <c r="E175">
        <v>5.38</v>
      </c>
      <c r="F175">
        <v>40</v>
      </c>
      <c r="G175">
        <f t="shared" si="6"/>
        <v>1.7619988667928854</v>
      </c>
      <c r="H175">
        <f t="shared" si="7"/>
        <v>4.4514119999999993E-4</v>
      </c>
      <c r="K175">
        <f t="shared" si="8"/>
        <v>8.2200000000002364E-6</v>
      </c>
    </row>
    <row r="176" spans="1:11" x14ac:dyDescent="0.2">
      <c r="A176">
        <v>16.7</v>
      </c>
      <c r="B176">
        <v>0.13850000000000001</v>
      </c>
      <c r="C176">
        <v>1.38E-2</v>
      </c>
      <c r="D176">
        <v>100</v>
      </c>
      <c r="E176">
        <v>5.38</v>
      </c>
      <c r="F176">
        <v>40</v>
      </c>
      <c r="G176">
        <f t="shared" si="6"/>
        <v>1.7879106148339579</v>
      </c>
      <c r="H176">
        <f t="shared" si="7"/>
        <v>4.4707800000000006E-4</v>
      </c>
      <c r="K176">
        <f t="shared" si="8"/>
        <v>1.3850000000000011E-5</v>
      </c>
    </row>
    <row r="177" spans="1:11" x14ac:dyDescent="0.2">
      <c r="A177">
        <v>16.8</v>
      </c>
      <c r="B177">
        <v>0.13950000000000001</v>
      </c>
      <c r="C177">
        <v>1.3899999999999999E-2</v>
      </c>
      <c r="D177">
        <v>100</v>
      </c>
      <c r="E177">
        <v>5.38</v>
      </c>
      <c r="F177">
        <v>40</v>
      </c>
      <c r="G177">
        <f t="shared" si="6"/>
        <v>1.8008664888544936</v>
      </c>
      <c r="H177">
        <f t="shared" si="7"/>
        <v>4.5030600000000004E-4</v>
      </c>
      <c r="K177">
        <f t="shared" si="8"/>
        <v>1.2599999999999776E-5</v>
      </c>
    </row>
    <row r="178" spans="1:11" x14ac:dyDescent="0.2">
      <c r="A178">
        <v>16.899999999999999</v>
      </c>
      <c r="B178">
        <v>0.1404</v>
      </c>
      <c r="C178">
        <v>1.41E-2</v>
      </c>
      <c r="D178">
        <v>100</v>
      </c>
      <c r="E178">
        <v>5.38</v>
      </c>
      <c r="F178">
        <v>40</v>
      </c>
      <c r="G178">
        <f t="shared" si="6"/>
        <v>1.8267782368955652</v>
      </c>
      <c r="H178">
        <f t="shared" si="7"/>
        <v>4.5321119999999998E-4</v>
      </c>
      <c r="K178">
        <f t="shared" si="8"/>
        <v>9.8350000000000863E-6</v>
      </c>
    </row>
    <row r="179" spans="1:11" x14ac:dyDescent="0.2">
      <c r="A179">
        <v>17</v>
      </c>
      <c r="B179">
        <v>0.1411</v>
      </c>
      <c r="C179">
        <v>1.4E-2</v>
      </c>
      <c r="D179">
        <v>100</v>
      </c>
      <c r="E179">
        <v>5.38</v>
      </c>
      <c r="F179">
        <v>40</v>
      </c>
      <c r="G179">
        <f t="shared" si="6"/>
        <v>1.8138223628750296</v>
      </c>
      <c r="H179">
        <f t="shared" si="7"/>
        <v>4.5547079999999998E-4</v>
      </c>
      <c r="K179">
        <f t="shared" si="8"/>
        <v>9.8000000000000874E-6</v>
      </c>
    </row>
    <row r="180" spans="1:11" x14ac:dyDescent="0.2">
      <c r="A180">
        <v>17.100000000000001</v>
      </c>
      <c r="B180">
        <v>0.14180000000000001</v>
      </c>
      <c r="C180">
        <v>1.4E-2</v>
      </c>
      <c r="D180">
        <v>100</v>
      </c>
      <c r="E180">
        <v>5.38</v>
      </c>
      <c r="F180">
        <v>40</v>
      </c>
      <c r="G180">
        <f t="shared" si="6"/>
        <v>1.8138223628750296</v>
      </c>
      <c r="H180">
        <f t="shared" si="7"/>
        <v>4.5773039999999997E-4</v>
      </c>
      <c r="K180">
        <f t="shared" si="8"/>
        <v>1.2689999999999779E-5</v>
      </c>
    </row>
    <row r="181" spans="1:11" x14ac:dyDescent="0.2">
      <c r="A181">
        <v>17.2</v>
      </c>
      <c r="B181">
        <v>0.14269999999999999</v>
      </c>
      <c r="C181">
        <v>1.4200000000000001E-2</v>
      </c>
      <c r="D181">
        <v>100</v>
      </c>
      <c r="E181">
        <v>5.38</v>
      </c>
      <c r="F181">
        <v>40</v>
      </c>
      <c r="G181">
        <f t="shared" si="6"/>
        <v>1.8397341109161014</v>
      </c>
      <c r="H181">
        <f t="shared" si="7"/>
        <v>4.6063559999999997E-4</v>
      </c>
      <c r="K181">
        <f t="shared" si="8"/>
        <v>1.2960000000000171E-5</v>
      </c>
    </row>
    <row r="182" spans="1:11" x14ac:dyDescent="0.2">
      <c r="A182">
        <v>17.3</v>
      </c>
      <c r="B182">
        <v>0.14360000000000001</v>
      </c>
      <c r="C182">
        <v>1.46E-2</v>
      </c>
      <c r="D182">
        <v>100</v>
      </c>
      <c r="E182">
        <v>5.38</v>
      </c>
      <c r="F182">
        <v>40</v>
      </c>
      <c r="G182">
        <f t="shared" si="6"/>
        <v>1.8915576069982452</v>
      </c>
      <c r="H182">
        <f t="shared" si="7"/>
        <v>4.6354079999999997E-4</v>
      </c>
      <c r="K182">
        <f t="shared" si="8"/>
        <v>1.011500000000009E-5</v>
      </c>
    </row>
    <row r="183" spans="1:11" x14ac:dyDescent="0.2">
      <c r="A183">
        <v>17.399999999999999</v>
      </c>
      <c r="B183">
        <v>0.14430000000000001</v>
      </c>
      <c r="C183">
        <v>1.43E-2</v>
      </c>
      <c r="D183">
        <v>100</v>
      </c>
      <c r="E183">
        <v>5.38</v>
      </c>
      <c r="F183">
        <v>40</v>
      </c>
      <c r="G183">
        <f t="shared" si="6"/>
        <v>1.8526899849366374</v>
      </c>
      <c r="H183">
        <f t="shared" si="7"/>
        <v>4.6580040000000007E-4</v>
      </c>
      <c r="K183">
        <f t="shared" si="8"/>
        <v>1.3004999999999771E-5</v>
      </c>
    </row>
    <row r="184" spans="1:11" x14ac:dyDescent="0.2">
      <c r="A184">
        <v>17.5</v>
      </c>
      <c r="B184">
        <v>0.1452</v>
      </c>
      <c r="C184">
        <v>1.46E-2</v>
      </c>
      <c r="D184">
        <v>100</v>
      </c>
      <c r="E184">
        <v>5.38</v>
      </c>
      <c r="F184">
        <v>40</v>
      </c>
      <c r="G184">
        <f t="shared" si="6"/>
        <v>1.8915576069982452</v>
      </c>
      <c r="H184">
        <f t="shared" si="7"/>
        <v>4.6870560000000002E-4</v>
      </c>
      <c r="K184">
        <f t="shared" si="8"/>
        <v>1.6005000000000258E-5</v>
      </c>
    </row>
    <row r="185" spans="1:11" x14ac:dyDescent="0.2">
      <c r="A185">
        <v>17.600000000000001</v>
      </c>
      <c r="B185">
        <v>0.14630000000000001</v>
      </c>
      <c r="C185">
        <v>1.4500000000000001E-2</v>
      </c>
      <c r="D185">
        <v>100</v>
      </c>
      <c r="E185">
        <v>5.38</v>
      </c>
      <c r="F185">
        <v>40</v>
      </c>
      <c r="G185">
        <f t="shared" si="6"/>
        <v>1.8786017329777096</v>
      </c>
      <c r="H185">
        <f t="shared" si="7"/>
        <v>4.7225640000000003E-4</v>
      </c>
      <c r="K185">
        <f t="shared" si="8"/>
        <v>8.759999999999845E-6</v>
      </c>
    </row>
    <row r="186" spans="1:11" x14ac:dyDescent="0.2">
      <c r="A186">
        <v>17.7</v>
      </c>
      <c r="B186">
        <v>0.1469</v>
      </c>
      <c r="C186">
        <v>1.47E-2</v>
      </c>
      <c r="D186">
        <v>100</v>
      </c>
      <c r="E186">
        <v>5.38</v>
      </c>
      <c r="F186">
        <v>40</v>
      </c>
      <c r="G186">
        <f t="shared" si="6"/>
        <v>1.9045134810187812</v>
      </c>
      <c r="H186">
        <f t="shared" si="7"/>
        <v>4.7419319999999994E-4</v>
      </c>
      <c r="K186">
        <f t="shared" si="8"/>
        <v>1.032500000000009E-5</v>
      </c>
    </row>
    <row r="187" spans="1:11" x14ac:dyDescent="0.2">
      <c r="A187">
        <v>17.8</v>
      </c>
      <c r="B187">
        <v>0.14760000000000001</v>
      </c>
      <c r="C187">
        <v>1.4800000000000001E-2</v>
      </c>
      <c r="D187">
        <v>100</v>
      </c>
      <c r="E187">
        <v>5.38</v>
      </c>
      <c r="F187">
        <v>40</v>
      </c>
      <c r="G187">
        <f t="shared" si="6"/>
        <v>1.9174693550393169</v>
      </c>
      <c r="H187">
        <f t="shared" si="7"/>
        <v>4.7645280000000004E-4</v>
      </c>
      <c r="K187">
        <f t="shared" si="8"/>
        <v>1.4850000000000014E-5</v>
      </c>
    </row>
    <row r="188" spans="1:11" x14ac:dyDescent="0.2">
      <c r="A188">
        <v>17.899999999999999</v>
      </c>
      <c r="B188">
        <v>0.14860000000000001</v>
      </c>
      <c r="C188">
        <v>1.49E-2</v>
      </c>
      <c r="D188">
        <v>100</v>
      </c>
      <c r="E188">
        <v>5.38</v>
      </c>
      <c r="F188">
        <v>40</v>
      </c>
      <c r="G188">
        <f t="shared" si="6"/>
        <v>1.9304252290598534</v>
      </c>
      <c r="H188">
        <f t="shared" si="7"/>
        <v>4.7968080000000002E-4</v>
      </c>
      <c r="K188">
        <f t="shared" si="8"/>
        <v>1.3454999999999762E-5</v>
      </c>
    </row>
    <row r="189" spans="1:11" x14ac:dyDescent="0.2">
      <c r="A189">
        <v>18</v>
      </c>
      <c r="B189">
        <v>0.14949999999999999</v>
      </c>
      <c r="C189">
        <v>1.4999999999999999E-2</v>
      </c>
      <c r="D189">
        <v>100</v>
      </c>
      <c r="E189">
        <v>5.38</v>
      </c>
      <c r="F189">
        <v>40</v>
      </c>
      <c r="G189">
        <f t="shared" si="6"/>
        <v>1.9433811030803889</v>
      </c>
      <c r="H189">
        <f t="shared" si="7"/>
        <v>4.8258599999999996E-4</v>
      </c>
      <c r="K189">
        <f t="shared" si="8"/>
        <v>1.0500000000000093E-5</v>
      </c>
    </row>
    <row r="190" spans="1:11" x14ac:dyDescent="0.2">
      <c r="A190">
        <v>18.100000000000001</v>
      </c>
      <c r="B190">
        <v>0.1502</v>
      </c>
      <c r="C190">
        <v>1.4999999999999999E-2</v>
      </c>
      <c r="D190">
        <v>100</v>
      </c>
      <c r="E190">
        <v>5.38</v>
      </c>
      <c r="F190">
        <v>40</v>
      </c>
      <c r="G190">
        <f t="shared" si="6"/>
        <v>1.9433811030803889</v>
      </c>
      <c r="H190">
        <f t="shared" si="7"/>
        <v>4.8484559999999996E-4</v>
      </c>
      <c r="K190">
        <f t="shared" si="8"/>
        <v>1.2079999999999927E-5</v>
      </c>
    </row>
    <row r="191" spans="1:11" x14ac:dyDescent="0.2">
      <c r="A191">
        <v>18.2</v>
      </c>
      <c r="B191">
        <v>0.151</v>
      </c>
      <c r="C191">
        <v>1.52E-2</v>
      </c>
      <c r="D191">
        <v>100</v>
      </c>
      <c r="E191">
        <v>5.38</v>
      </c>
      <c r="F191">
        <v>40</v>
      </c>
      <c r="G191">
        <f t="shared" si="6"/>
        <v>1.9692928511214611</v>
      </c>
      <c r="H191">
        <f t="shared" si="7"/>
        <v>4.8742799999999998E-4</v>
      </c>
      <c r="K191">
        <f t="shared" si="8"/>
        <v>1.82400000000001E-5</v>
      </c>
    </row>
    <row r="192" spans="1:11" x14ac:dyDescent="0.2">
      <c r="A192">
        <v>18.3</v>
      </c>
      <c r="B192">
        <v>0.1522</v>
      </c>
      <c r="C192">
        <v>1.52E-2</v>
      </c>
      <c r="D192">
        <v>100</v>
      </c>
      <c r="E192">
        <v>5.38</v>
      </c>
      <c r="F192">
        <v>40</v>
      </c>
      <c r="G192">
        <f t="shared" si="6"/>
        <v>1.9692928511214611</v>
      </c>
      <c r="H192">
        <f t="shared" si="7"/>
        <v>4.9130159999999997E-4</v>
      </c>
      <c r="K192">
        <f t="shared" si="8"/>
        <v>1.0710000000000096E-5</v>
      </c>
    </row>
    <row r="193" spans="1:11" x14ac:dyDescent="0.2">
      <c r="A193">
        <v>18.399999999999999</v>
      </c>
      <c r="B193">
        <v>0.15290000000000001</v>
      </c>
      <c r="C193">
        <v>1.54E-2</v>
      </c>
      <c r="D193">
        <v>100</v>
      </c>
      <c r="E193">
        <v>5.38</v>
      </c>
      <c r="F193">
        <v>40</v>
      </c>
      <c r="G193">
        <f t="shared" si="6"/>
        <v>1.9952045991625327</v>
      </c>
      <c r="H193">
        <f t="shared" si="7"/>
        <v>4.9356119999999996E-4</v>
      </c>
      <c r="K193">
        <f t="shared" si="8"/>
        <v>9.2099999999998373E-6</v>
      </c>
    </row>
    <row r="194" spans="1:11" x14ac:dyDescent="0.2">
      <c r="A194">
        <v>18.5</v>
      </c>
      <c r="B194">
        <v>0.1535</v>
      </c>
      <c r="C194">
        <v>1.5299999999999999E-2</v>
      </c>
      <c r="D194">
        <v>100</v>
      </c>
      <c r="E194">
        <v>5.38</v>
      </c>
      <c r="F194">
        <v>40</v>
      </c>
      <c r="G194">
        <f t="shared" si="6"/>
        <v>1.9822487251419967</v>
      </c>
      <c r="H194">
        <f t="shared" si="7"/>
        <v>4.9549800000000003E-4</v>
      </c>
      <c r="K194">
        <f t="shared" si="8"/>
        <v>1.3770000000000182E-5</v>
      </c>
    </row>
    <row r="195" spans="1:11" x14ac:dyDescent="0.2">
      <c r="A195">
        <v>18.600000000000001</v>
      </c>
      <c r="B195">
        <v>0.15440000000000001</v>
      </c>
      <c r="C195">
        <v>1.5299999999999999E-2</v>
      </c>
      <c r="D195">
        <v>100</v>
      </c>
      <c r="E195">
        <v>5.38</v>
      </c>
      <c r="F195">
        <v>40</v>
      </c>
      <c r="G195">
        <f t="shared" si="6"/>
        <v>1.9822487251419967</v>
      </c>
      <c r="H195">
        <f t="shared" si="7"/>
        <v>4.9840320000000009E-4</v>
      </c>
      <c r="K195">
        <f t="shared" si="8"/>
        <v>1.5400000000000015E-5</v>
      </c>
    </row>
    <row r="196" spans="1:11" x14ac:dyDescent="0.2">
      <c r="A196">
        <v>18.7</v>
      </c>
      <c r="B196">
        <v>0.15540000000000001</v>
      </c>
      <c r="C196">
        <v>1.55E-2</v>
      </c>
      <c r="D196">
        <v>100</v>
      </c>
      <c r="E196">
        <v>5.38</v>
      </c>
      <c r="F196">
        <v>40</v>
      </c>
      <c r="G196">
        <f t="shared" si="6"/>
        <v>2.0081604731830685</v>
      </c>
      <c r="H196">
        <f t="shared" si="7"/>
        <v>5.0163120000000006E-4</v>
      </c>
      <c r="K196">
        <f t="shared" si="8"/>
        <v>9.3599999999998342E-6</v>
      </c>
    </row>
    <row r="197" spans="1:11" x14ac:dyDescent="0.2">
      <c r="A197">
        <v>18.8</v>
      </c>
      <c r="B197">
        <v>0.156</v>
      </c>
      <c r="C197">
        <v>1.5699999999999999E-2</v>
      </c>
      <c r="D197">
        <v>100</v>
      </c>
      <c r="E197">
        <v>5.38</v>
      </c>
      <c r="F197">
        <v>40</v>
      </c>
      <c r="G197">
        <f t="shared" si="6"/>
        <v>2.0340722212241404</v>
      </c>
      <c r="H197">
        <f t="shared" si="7"/>
        <v>5.0356799999999992E-4</v>
      </c>
      <c r="K197">
        <f t="shared" si="8"/>
        <v>1.2599999999999923E-5</v>
      </c>
    </row>
    <row r="198" spans="1:11" x14ac:dyDescent="0.2">
      <c r="A198">
        <v>18.899999999999999</v>
      </c>
      <c r="B198">
        <v>0.15679999999999999</v>
      </c>
      <c r="C198">
        <v>1.5800000000000002E-2</v>
      </c>
      <c r="D198">
        <v>100</v>
      </c>
      <c r="E198">
        <v>5.38</v>
      </c>
      <c r="F198">
        <v>40</v>
      </c>
      <c r="G198">
        <f t="shared" si="6"/>
        <v>2.0470280952446762</v>
      </c>
      <c r="H198">
        <f t="shared" si="7"/>
        <v>5.0615039999999994E-4</v>
      </c>
      <c r="K198">
        <f t="shared" si="8"/>
        <v>1.7380000000000281E-5</v>
      </c>
    </row>
    <row r="199" spans="1:11" x14ac:dyDescent="0.2">
      <c r="A199">
        <v>19</v>
      </c>
      <c r="B199">
        <v>0.15790000000000001</v>
      </c>
      <c r="C199">
        <v>1.5800000000000002E-2</v>
      </c>
      <c r="D199">
        <v>100</v>
      </c>
      <c r="E199">
        <v>5.38</v>
      </c>
      <c r="F199">
        <v>40</v>
      </c>
      <c r="G199">
        <f t="shared" si="6"/>
        <v>2.0470280952446762</v>
      </c>
      <c r="H199">
        <f t="shared" si="7"/>
        <v>5.0970120000000006E-4</v>
      </c>
      <c r="K199">
        <f t="shared" si="8"/>
        <v>1.2719999999999924E-5</v>
      </c>
    </row>
    <row r="200" spans="1:11" x14ac:dyDescent="0.2">
      <c r="A200">
        <v>19.100000000000001</v>
      </c>
      <c r="B200">
        <v>0.15870000000000001</v>
      </c>
      <c r="C200">
        <v>1.6E-2</v>
      </c>
      <c r="D200">
        <v>100</v>
      </c>
      <c r="E200">
        <v>5.38</v>
      </c>
      <c r="F200">
        <v>40</v>
      </c>
      <c r="G200">
        <f t="shared" si="6"/>
        <v>2.0729398432857482</v>
      </c>
      <c r="H200">
        <f t="shared" si="7"/>
        <v>5.1228360000000008E-4</v>
      </c>
      <c r="K200">
        <f t="shared" si="8"/>
        <v>9.6299999999998316E-6</v>
      </c>
    </row>
    <row r="201" spans="1:11" x14ac:dyDescent="0.2">
      <c r="A201">
        <v>19.2</v>
      </c>
      <c r="B201">
        <v>0.1593</v>
      </c>
      <c r="C201">
        <v>1.61E-2</v>
      </c>
      <c r="D201">
        <v>100</v>
      </c>
      <c r="E201">
        <v>5.38</v>
      </c>
      <c r="F201">
        <v>40</v>
      </c>
      <c r="G201">
        <f t="shared" ref="G201:G264" si="9">3*C201*D201*1000/(2*F201*E201^2)</f>
        <v>2.0858957173062835</v>
      </c>
      <c r="H201">
        <f t="shared" ref="H201:H264" si="10">6*B201*E201/(D201^2)</f>
        <v>5.1422039999999994E-4</v>
      </c>
      <c r="K201">
        <f t="shared" si="8"/>
        <v>1.4400000000000191E-5</v>
      </c>
    </row>
    <row r="202" spans="1:11" x14ac:dyDescent="0.2">
      <c r="A202">
        <v>19.3</v>
      </c>
      <c r="B202">
        <v>0.16020000000000001</v>
      </c>
      <c r="C202">
        <v>1.5900000000000001E-2</v>
      </c>
      <c r="D202">
        <v>100</v>
      </c>
      <c r="E202">
        <v>5.38</v>
      </c>
      <c r="F202">
        <v>40</v>
      </c>
      <c r="G202">
        <f t="shared" si="9"/>
        <v>2.0599839692652124</v>
      </c>
      <c r="H202">
        <f t="shared" si="10"/>
        <v>5.171256000000001E-4</v>
      </c>
      <c r="K202">
        <f t="shared" ref="K202:K265" si="11">(C203+C202)/2*(B203-B202)</f>
        <v>1.7599999999999838E-5</v>
      </c>
    </row>
    <row r="203" spans="1:11" x14ac:dyDescent="0.2">
      <c r="A203">
        <v>19.399999999999999</v>
      </c>
      <c r="B203">
        <v>0.1613</v>
      </c>
      <c r="C203">
        <v>1.61E-2</v>
      </c>
      <c r="D203">
        <v>100</v>
      </c>
      <c r="E203">
        <v>5.38</v>
      </c>
      <c r="F203">
        <v>40</v>
      </c>
      <c r="G203">
        <f t="shared" si="9"/>
        <v>2.0858957173062835</v>
      </c>
      <c r="H203">
        <f t="shared" si="10"/>
        <v>5.206764E-4</v>
      </c>
      <c r="K203">
        <f t="shared" si="11"/>
        <v>9.8099999999998265E-6</v>
      </c>
    </row>
    <row r="204" spans="1:11" x14ac:dyDescent="0.2">
      <c r="A204">
        <v>19.5</v>
      </c>
      <c r="B204">
        <v>0.16189999999999999</v>
      </c>
      <c r="C204">
        <v>1.66E-2</v>
      </c>
      <c r="D204">
        <v>100</v>
      </c>
      <c r="E204">
        <v>5.38</v>
      </c>
      <c r="F204">
        <v>40</v>
      </c>
      <c r="G204">
        <f t="shared" si="9"/>
        <v>2.1506750874089633</v>
      </c>
      <c r="H204">
        <f t="shared" si="10"/>
        <v>5.2261319999999997E-4</v>
      </c>
      <c r="K204">
        <f t="shared" si="11"/>
        <v>1.3160000000000377E-5</v>
      </c>
    </row>
    <row r="205" spans="1:11" x14ac:dyDescent="0.2">
      <c r="A205">
        <v>19.600000000000001</v>
      </c>
      <c r="B205">
        <v>0.16270000000000001</v>
      </c>
      <c r="C205">
        <v>1.6299999999999999E-2</v>
      </c>
      <c r="D205">
        <v>100</v>
      </c>
      <c r="E205">
        <v>5.38</v>
      </c>
      <c r="F205">
        <v>40</v>
      </c>
      <c r="G205">
        <f t="shared" si="9"/>
        <v>2.111807465347356</v>
      </c>
      <c r="H205">
        <f t="shared" si="10"/>
        <v>5.2519559999999999E-4</v>
      </c>
      <c r="K205">
        <f t="shared" si="11"/>
        <v>1.6450000000000014E-5</v>
      </c>
    </row>
    <row r="206" spans="1:11" x14ac:dyDescent="0.2">
      <c r="A206">
        <v>19.7</v>
      </c>
      <c r="B206">
        <v>0.16370000000000001</v>
      </c>
      <c r="C206">
        <v>1.66E-2</v>
      </c>
      <c r="D206">
        <v>100</v>
      </c>
      <c r="E206">
        <v>5.38</v>
      </c>
      <c r="F206">
        <v>40</v>
      </c>
      <c r="G206">
        <f t="shared" si="9"/>
        <v>2.1506750874089633</v>
      </c>
      <c r="H206">
        <f t="shared" si="10"/>
        <v>5.2842359999999997E-4</v>
      </c>
      <c r="K206">
        <f t="shared" si="11"/>
        <v>1.335999999999992E-5</v>
      </c>
    </row>
    <row r="207" spans="1:11" x14ac:dyDescent="0.2">
      <c r="A207">
        <v>19.8</v>
      </c>
      <c r="B207">
        <v>0.16450000000000001</v>
      </c>
      <c r="C207">
        <v>1.6799999999999999E-2</v>
      </c>
      <c r="D207">
        <v>100</v>
      </c>
      <c r="E207">
        <v>5.38</v>
      </c>
      <c r="F207">
        <v>40</v>
      </c>
      <c r="G207">
        <f t="shared" si="9"/>
        <v>2.1765868354500357</v>
      </c>
      <c r="H207">
        <f t="shared" si="10"/>
        <v>5.3100599999999999E-4</v>
      </c>
      <c r="K207">
        <f t="shared" si="11"/>
        <v>1.1760000000000103E-5</v>
      </c>
    </row>
    <row r="208" spans="1:11" x14ac:dyDescent="0.2">
      <c r="A208">
        <v>19.899999999999999</v>
      </c>
      <c r="B208">
        <v>0.16520000000000001</v>
      </c>
      <c r="C208">
        <v>1.6799999999999999E-2</v>
      </c>
      <c r="D208">
        <v>100</v>
      </c>
      <c r="E208">
        <v>5.38</v>
      </c>
      <c r="F208">
        <v>40</v>
      </c>
      <c r="G208">
        <f t="shared" si="9"/>
        <v>2.1765868354500357</v>
      </c>
      <c r="H208">
        <f t="shared" si="10"/>
        <v>5.3326559999999999E-4</v>
      </c>
      <c r="K208">
        <f t="shared" si="11"/>
        <v>1.3399999999999919E-5</v>
      </c>
    </row>
    <row r="209" spans="1:11" x14ac:dyDescent="0.2">
      <c r="A209">
        <v>20</v>
      </c>
      <c r="B209">
        <v>0.16600000000000001</v>
      </c>
      <c r="C209">
        <v>1.67E-2</v>
      </c>
      <c r="D209">
        <v>100</v>
      </c>
      <c r="E209">
        <v>5.38</v>
      </c>
      <c r="F209">
        <v>40</v>
      </c>
      <c r="G209">
        <f t="shared" si="9"/>
        <v>2.1636309614294995</v>
      </c>
      <c r="H209">
        <f t="shared" si="10"/>
        <v>5.3584800000000001E-4</v>
      </c>
      <c r="K209">
        <f t="shared" si="11"/>
        <v>1.6800000000000015E-5</v>
      </c>
    </row>
    <row r="210" spans="1:11" x14ac:dyDescent="0.2">
      <c r="A210">
        <v>20.100000000000001</v>
      </c>
      <c r="B210">
        <v>0.16700000000000001</v>
      </c>
      <c r="C210">
        <v>1.6899999999999998E-2</v>
      </c>
      <c r="D210">
        <v>100</v>
      </c>
      <c r="E210">
        <v>5.38</v>
      </c>
      <c r="F210">
        <v>40</v>
      </c>
      <c r="G210">
        <f t="shared" si="9"/>
        <v>2.1895427094705711</v>
      </c>
      <c r="H210">
        <f t="shared" si="10"/>
        <v>5.3907599999999999E-4</v>
      </c>
      <c r="K210">
        <f t="shared" si="11"/>
        <v>1.1829999999999634E-5</v>
      </c>
    </row>
    <row r="211" spans="1:11" x14ac:dyDescent="0.2">
      <c r="A211">
        <v>20.2</v>
      </c>
      <c r="B211">
        <v>0.16769999999999999</v>
      </c>
      <c r="C211">
        <v>1.6899999999999998E-2</v>
      </c>
      <c r="D211">
        <v>100</v>
      </c>
      <c r="E211">
        <v>5.38</v>
      </c>
      <c r="F211">
        <v>40</v>
      </c>
      <c r="G211">
        <f t="shared" si="9"/>
        <v>2.1895427094705711</v>
      </c>
      <c r="H211">
        <f t="shared" si="10"/>
        <v>5.4133559999999998E-4</v>
      </c>
      <c r="K211">
        <f t="shared" si="11"/>
        <v>1.1865000000000104E-5</v>
      </c>
    </row>
    <row r="212" spans="1:11" x14ac:dyDescent="0.2">
      <c r="A212">
        <v>20.3</v>
      </c>
      <c r="B212">
        <v>0.16839999999999999</v>
      </c>
      <c r="C212">
        <v>1.7000000000000001E-2</v>
      </c>
      <c r="D212">
        <v>100</v>
      </c>
      <c r="E212">
        <v>5.38</v>
      </c>
      <c r="F212">
        <v>40</v>
      </c>
      <c r="G212">
        <f t="shared" si="9"/>
        <v>2.2024985834911077</v>
      </c>
      <c r="H212">
        <f t="shared" si="10"/>
        <v>5.4359519999999998E-4</v>
      </c>
      <c r="K212">
        <f t="shared" si="11"/>
        <v>1.8755000000000304E-5</v>
      </c>
    </row>
    <row r="213" spans="1:11" x14ac:dyDescent="0.2">
      <c r="A213">
        <v>20.399999999999999</v>
      </c>
      <c r="B213">
        <v>0.16950000000000001</v>
      </c>
      <c r="C213">
        <v>1.7100000000000001E-2</v>
      </c>
      <c r="D213">
        <v>100</v>
      </c>
      <c r="E213">
        <v>5.38</v>
      </c>
      <c r="F213">
        <v>40</v>
      </c>
      <c r="G213">
        <f t="shared" si="9"/>
        <v>2.2154544575116435</v>
      </c>
      <c r="H213">
        <f t="shared" si="10"/>
        <v>5.4714600000000009E-4</v>
      </c>
      <c r="K213">
        <f t="shared" si="11"/>
        <v>1.5524999999999727E-5</v>
      </c>
    </row>
    <row r="214" spans="1:11" x14ac:dyDescent="0.2">
      <c r="A214">
        <v>20.5</v>
      </c>
      <c r="B214">
        <v>0.1704</v>
      </c>
      <c r="C214">
        <v>1.7399999999999999E-2</v>
      </c>
      <c r="D214">
        <v>100</v>
      </c>
      <c r="E214">
        <v>5.38</v>
      </c>
      <c r="F214">
        <v>40</v>
      </c>
      <c r="G214">
        <f t="shared" si="9"/>
        <v>2.2543220795732513</v>
      </c>
      <c r="H214">
        <f t="shared" si="10"/>
        <v>5.5005119999999993E-4</v>
      </c>
      <c r="K214">
        <f t="shared" si="11"/>
        <v>1.0440000000000298E-5</v>
      </c>
    </row>
    <row r="215" spans="1:11" x14ac:dyDescent="0.2">
      <c r="A215">
        <v>20.6</v>
      </c>
      <c r="B215">
        <v>0.17100000000000001</v>
      </c>
      <c r="C215">
        <v>1.7399999999999999E-2</v>
      </c>
      <c r="D215">
        <v>100</v>
      </c>
      <c r="E215">
        <v>5.38</v>
      </c>
      <c r="F215">
        <v>40</v>
      </c>
      <c r="G215">
        <f t="shared" si="9"/>
        <v>2.2543220795732513</v>
      </c>
      <c r="H215">
        <f t="shared" si="10"/>
        <v>5.51988E-4</v>
      </c>
      <c r="K215">
        <f t="shared" si="11"/>
        <v>1.3919999999999914E-5</v>
      </c>
    </row>
    <row r="216" spans="1:11" x14ac:dyDescent="0.2">
      <c r="A216">
        <v>20.7</v>
      </c>
      <c r="B216">
        <v>0.17180000000000001</v>
      </c>
      <c r="C216">
        <v>1.7399999999999999E-2</v>
      </c>
      <c r="D216">
        <v>100</v>
      </c>
      <c r="E216">
        <v>5.38</v>
      </c>
      <c r="F216">
        <v>40</v>
      </c>
      <c r="G216">
        <f t="shared" si="9"/>
        <v>2.2543220795732513</v>
      </c>
      <c r="H216">
        <f t="shared" si="10"/>
        <v>5.5457040000000003E-4</v>
      </c>
      <c r="K216">
        <f t="shared" si="11"/>
        <v>1.9194999999999822E-5</v>
      </c>
    </row>
    <row r="217" spans="1:11" x14ac:dyDescent="0.2">
      <c r="A217">
        <v>20.8</v>
      </c>
      <c r="B217">
        <v>0.1729</v>
      </c>
      <c r="C217">
        <v>1.7500000000000002E-2</v>
      </c>
      <c r="D217">
        <v>100</v>
      </c>
      <c r="E217">
        <v>5.38</v>
      </c>
      <c r="F217">
        <v>40</v>
      </c>
      <c r="G217">
        <f t="shared" si="9"/>
        <v>2.2672779535937875</v>
      </c>
      <c r="H217">
        <f t="shared" si="10"/>
        <v>5.5812119999999992E-4</v>
      </c>
      <c r="K217">
        <f t="shared" si="11"/>
        <v>1.4079999999999916E-5</v>
      </c>
    </row>
    <row r="218" spans="1:11" x14ac:dyDescent="0.2">
      <c r="A218">
        <v>20.9</v>
      </c>
      <c r="B218">
        <v>0.17369999999999999</v>
      </c>
      <c r="C218">
        <v>1.77E-2</v>
      </c>
      <c r="D218">
        <v>100</v>
      </c>
      <c r="E218">
        <v>5.38</v>
      </c>
      <c r="F218">
        <v>40</v>
      </c>
      <c r="G218">
        <f t="shared" si="9"/>
        <v>2.2931897016348595</v>
      </c>
      <c r="H218">
        <f t="shared" si="10"/>
        <v>5.6070359999999995E-4</v>
      </c>
      <c r="K218">
        <f t="shared" si="11"/>
        <v>1.0620000000000305E-5</v>
      </c>
    </row>
    <row r="219" spans="1:11" x14ac:dyDescent="0.2">
      <c r="A219">
        <v>21</v>
      </c>
      <c r="B219">
        <v>0.17430000000000001</v>
      </c>
      <c r="C219">
        <v>1.77E-2</v>
      </c>
      <c r="D219">
        <v>100</v>
      </c>
      <c r="E219">
        <v>5.38</v>
      </c>
      <c r="F219">
        <v>40</v>
      </c>
      <c r="G219">
        <f t="shared" si="9"/>
        <v>2.2931897016348595</v>
      </c>
      <c r="H219">
        <f t="shared" si="10"/>
        <v>5.6264040000000002E-4</v>
      </c>
      <c r="K219">
        <f t="shared" si="11"/>
        <v>1.9579999999999819E-5</v>
      </c>
    </row>
    <row r="220" spans="1:11" x14ac:dyDescent="0.2">
      <c r="A220">
        <v>21.1</v>
      </c>
      <c r="B220">
        <v>0.1754</v>
      </c>
      <c r="C220">
        <v>1.7899999999999999E-2</v>
      </c>
      <c r="D220">
        <v>100</v>
      </c>
      <c r="E220">
        <v>5.38</v>
      </c>
      <c r="F220">
        <v>40</v>
      </c>
      <c r="G220">
        <f t="shared" si="9"/>
        <v>2.3191014496759306</v>
      </c>
      <c r="H220">
        <f t="shared" si="10"/>
        <v>5.6619120000000003E-4</v>
      </c>
      <c r="K220">
        <f t="shared" si="11"/>
        <v>1.4319999999999912E-5</v>
      </c>
    </row>
    <row r="221" spans="1:11" x14ac:dyDescent="0.2">
      <c r="A221">
        <v>21.2</v>
      </c>
      <c r="B221">
        <v>0.1762</v>
      </c>
      <c r="C221">
        <v>1.7899999999999999E-2</v>
      </c>
      <c r="D221">
        <v>100</v>
      </c>
      <c r="E221">
        <v>5.38</v>
      </c>
      <c r="F221">
        <v>40</v>
      </c>
      <c r="G221">
        <f t="shared" si="9"/>
        <v>2.3191014496759306</v>
      </c>
      <c r="H221">
        <f t="shared" si="10"/>
        <v>5.6877359999999994E-4</v>
      </c>
      <c r="K221">
        <f t="shared" si="11"/>
        <v>1.253000000000011E-5</v>
      </c>
    </row>
    <row r="222" spans="1:11" x14ac:dyDescent="0.2">
      <c r="A222">
        <v>21.3</v>
      </c>
      <c r="B222">
        <v>0.1769</v>
      </c>
      <c r="C222">
        <v>1.7899999999999999E-2</v>
      </c>
      <c r="D222">
        <v>100</v>
      </c>
      <c r="E222">
        <v>5.38</v>
      </c>
      <c r="F222">
        <v>40</v>
      </c>
      <c r="G222">
        <f t="shared" si="9"/>
        <v>2.3191014496759306</v>
      </c>
      <c r="H222">
        <f t="shared" si="10"/>
        <v>5.7103319999999994E-4</v>
      </c>
      <c r="K222">
        <f t="shared" si="11"/>
        <v>1.447999999999991E-5</v>
      </c>
    </row>
    <row r="223" spans="1:11" s="3" customFormat="1" x14ac:dyDescent="0.2">
      <c r="A223" s="3">
        <v>21.4</v>
      </c>
      <c r="B223" s="3">
        <v>0.1777</v>
      </c>
      <c r="C223" s="3">
        <v>1.83E-2</v>
      </c>
      <c r="D223" s="3">
        <v>100</v>
      </c>
      <c r="E223" s="3">
        <v>5.38</v>
      </c>
      <c r="F223" s="3">
        <v>40</v>
      </c>
      <c r="G223" s="3">
        <f t="shared" si="9"/>
        <v>2.3709249457580746</v>
      </c>
      <c r="H223" s="3">
        <f t="shared" si="10"/>
        <v>5.7361560000000007E-4</v>
      </c>
      <c r="K223" s="3">
        <f t="shared" si="11"/>
        <v>1.642500000000022E-5</v>
      </c>
    </row>
    <row r="224" spans="1:11" x14ac:dyDescent="0.2">
      <c r="A224">
        <v>21.5</v>
      </c>
      <c r="B224">
        <v>0.17860000000000001</v>
      </c>
      <c r="C224">
        <v>1.8200000000000001E-2</v>
      </c>
      <c r="D224">
        <v>100</v>
      </c>
      <c r="E224">
        <v>5.38</v>
      </c>
      <c r="F224">
        <v>40</v>
      </c>
      <c r="G224">
        <f t="shared" si="9"/>
        <v>2.3579690717375383</v>
      </c>
      <c r="H224">
        <f t="shared" si="10"/>
        <v>5.7652080000000002E-4</v>
      </c>
      <c r="K224">
        <f t="shared" si="11"/>
        <v>1.4599999999999913E-5</v>
      </c>
    </row>
    <row r="225" spans="1:11" x14ac:dyDescent="0.2">
      <c r="A225">
        <v>21.6</v>
      </c>
      <c r="B225">
        <v>0.1794</v>
      </c>
      <c r="C225">
        <v>1.83E-2</v>
      </c>
      <c r="D225">
        <v>100</v>
      </c>
      <c r="E225">
        <v>5.38</v>
      </c>
      <c r="F225">
        <v>40</v>
      </c>
      <c r="G225">
        <f t="shared" si="9"/>
        <v>2.3709249457580746</v>
      </c>
      <c r="H225">
        <f t="shared" si="10"/>
        <v>5.7910320000000004E-4</v>
      </c>
      <c r="K225">
        <f t="shared" si="11"/>
        <v>1.2950000000000117E-5</v>
      </c>
    </row>
    <row r="226" spans="1:11" x14ac:dyDescent="0.2">
      <c r="A226">
        <v>21.7</v>
      </c>
      <c r="B226">
        <v>0.18010000000000001</v>
      </c>
      <c r="C226">
        <v>1.8700000000000001E-2</v>
      </c>
      <c r="D226">
        <v>100</v>
      </c>
      <c r="E226">
        <v>5.38</v>
      </c>
      <c r="F226">
        <v>40</v>
      </c>
      <c r="G226">
        <f t="shared" si="9"/>
        <v>2.4227484418402181</v>
      </c>
      <c r="H226">
        <f t="shared" si="10"/>
        <v>5.8136279999999993E-4</v>
      </c>
      <c r="K226">
        <f t="shared" si="11"/>
        <v>1.6739999999999704E-5</v>
      </c>
    </row>
    <row r="227" spans="1:11" x14ac:dyDescent="0.2">
      <c r="A227">
        <v>21.8</v>
      </c>
      <c r="B227">
        <v>0.18099999999999999</v>
      </c>
      <c r="C227">
        <v>1.8499999999999999E-2</v>
      </c>
      <c r="D227">
        <v>100</v>
      </c>
      <c r="E227">
        <v>5.38</v>
      </c>
      <c r="F227">
        <v>40</v>
      </c>
      <c r="G227">
        <f t="shared" si="9"/>
        <v>2.3968366937991461</v>
      </c>
      <c r="H227">
        <f t="shared" si="10"/>
        <v>5.8426799999999988E-4</v>
      </c>
      <c r="K227">
        <f t="shared" si="11"/>
        <v>2.0460000000000326E-5</v>
      </c>
    </row>
    <row r="228" spans="1:11" x14ac:dyDescent="0.2">
      <c r="A228">
        <v>21.9</v>
      </c>
      <c r="B228">
        <v>0.18210000000000001</v>
      </c>
      <c r="C228">
        <v>1.8700000000000001E-2</v>
      </c>
      <c r="D228">
        <v>100</v>
      </c>
      <c r="E228">
        <v>5.38</v>
      </c>
      <c r="F228">
        <v>40</v>
      </c>
      <c r="G228">
        <f t="shared" si="9"/>
        <v>2.4227484418402181</v>
      </c>
      <c r="H228">
        <f t="shared" si="10"/>
        <v>5.8781879999999999E-4</v>
      </c>
      <c r="K228">
        <f t="shared" si="11"/>
        <v>1.1189999999999803E-5</v>
      </c>
    </row>
    <row r="229" spans="1:11" x14ac:dyDescent="0.2">
      <c r="A229">
        <v>22</v>
      </c>
      <c r="B229">
        <v>0.1827</v>
      </c>
      <c r="C229">
        <v>1.8599999999999998E-2</v>
      </c>
      <c r="D229">
        <v>100</v>
      </c>
      <c r="E229">
        <v>5.38</v>
      </c>
      <c r="F229">
        <v>40</v>
      </c>
      <c r="G229">
        <f t="shared" si="9"/>
        <v>2.4097925678196819</v>
      </c>
      <c r="H229">
        <f t="shared" si="10"/>
        <v>5.8975559999999995E-4</v>
      </c>
      <c r="K229">
        <f t="shared" si="11"/>
        <v>1.491999999999991E-5</v>
      </c>
    </row>
    <row r="230" spans="1:11" x14ac:dyDescent="0.2">
      <c r="A230">
        <v>22.1</v>
      </c>
      <c r="B230">
        <v>0.1835</v>
      </c>
      <c r="C230">
        <v>1.8700000000000001E-2</v>
      </c>
      <c r="D230">
        <v>100</v>
      </c>
      <c r="E230">
        <v>5.38</v>
      </c>
      <c r="F230">
        <v>40</v>
      </c>
      <c r="G230">
        <f t="shared" si="9"/>
        <v>2.4227484418402181</v>
      </c>
      <c r="H230">
        <f t="shared" si="10"/>
        <v>5.9233799999999998E-4</v>
      </c>
      <c r="K230">
        <f t="shared" si="11"/>
        <v>1.8800000000000017E-5</v>
      </c>
    </row>
    <row r="231" spans="1:11" x14ac:dyDescent="0.2">
      <c r="A231">
        <v>22.2</v>
      </c>
      <c r="B231">
        <v>0.1845</v>
      </c>
      <c r="C231">
        <v>1.89E-2</v>
      </c>
      <c r="D231">
        <v>100</v>
      </c>
      <c r="E231">
        <v>5.38</v>
      </c>
      <c r="F231">
        <v>40</v>
      </c>
      <c r="G231">
        <f t="shared" si="9"/>
        <v>2.4486601898812901</v>
      </c>
      <c r="H231">
        <f t="shared" si="10"/>
        <v>5.9556599999999996E-4</v>
      </c>
      <c r="K231">
        <f t="shared" si="11"/>
        <v>1.7055000000000225E-5</v>
      </c>
    </row>
    <row r="232" spans="1:11" x14ac:dyDescent="0.2">
      <c r="A232">
        <v>22.3</v>
      </c>
      <c r="B232">
        <v>0.18540000000000001</v>
      </c>
      <c r="C232">
        <v>1.9E-2</v>
      </c>
      <c r="D232">
        <v>100</v>
      </c>
      <c r="E232">
        <v>5.38</v>
      </c>
      <c r="F232">
        <v>40</v>
      </c>
      <c r="G232">
        <f t="shared" si="9"/>
        <v>2.4616160639018254</v>
      </c>
      <c r="H232">
        <f t="shared" si="10"/>
        <v>5.9847120000000001E-4</v>
      </c>
      <c r="K232">
        <f t="shared" si="11"/>
        <v>1.1399999999999799E-5</v>
      </c>
    </row>
    <row r="233" spans="1:11" x14ac:dyDescent="0.2">
      <c r="A233">
        <v>22.4</v>
      </c>
      <c r="B233">
        <v>0.186</v>
      </c>
      <c r="C233">
        <v>1.9E-2</v>
      </c>
      <c r="D233">
        <v>100</v>
      </c>
      <c r="E233">
        <v>5.38</v>
      </c>
      <c r="F233">
        <v>40</v>
      </c>
      <c r="G233">
        <f t="shared" si="9"/>
        <v>2.4616160639018254</v>
      </c>
      <c r="H233">
        <f t="shared" si="10"/>
        <v>6.0040799999999997E-4</v>
      </c>
      <c r="K233">
        <f t="shared" si="11"/>
        <v>1.7280000000000231E-5</v>
      </c>
    </row>
    <row r="234" spans="1:11" x14ac:dyDescent="0.2">
      <c r="A234">
        <v>22.5</v>
      </c>
      <c r="B234">
        <v>0.18690000000000001</v>
      </c>
      <c r="C234">
        <v>1.9400000000000001E-2</v>
      </c>
      <c r="D234">
        <v>100</v>
      </c>
      <c r="E234">
        <v>5.38</v>
      </c>
      <c r="F234">
        <v>40</v>
      </c>
      <c r="G234">
        <f t="shared" si="9"/>
        <v>2.5134395599839694</v>
      </c>
      <c r="H234">
        <f t="shared" si="10"/>
        <v>6.0331319999999992E-4</v>
      </c>
      <c r="K234">
        <f t="shared" si="11"/>
        <v>2.1339999999999806E-5</v>
      </c>
    </row>
    <row r="235" spans="1:11" x14ac:dyDescent="0.2">
      <c r="A235">
        <v>22.6</v>
      </c>
      <c r="B235">
        <v>0.188</v>
      </c>
      <c r="C235">
        <v>1.9400000000000001E-2</v>
      </c>
      <c r="D235">
        <v>100</v>
      </c>
      <c r="E235">
        <v>5.38</v>
      </c>
      <c r="F235">
        <v>40</v>
      </c>
      <c r="G235">
        <f t="shared" si="9"/>
        <v>2.5134395599839694</v>
      </c>
      <c r="H235">
        <f t="shared" si="10"/>
        <v>6.0686400000000004E-4</v>
      </c>
      <c r="K235">
        <f t="shared" si="11"/>
        <v>1.1579999999999794E-5</v>
      </c>
    </row>
    <row r="236" spans="1:11" x14ac:dyDescent="0.2">
      <c r="A236">
        <v>22.7</v>
      </c>
      <c r="B236">
        <v>0.18859999999999999</v>
      </c>
      <c r="C236">
        <v>1.9199999999999998E-2</v>
      </c>
      <c r="D236">
        <v>100</v>
      </c>
      <c r="E236">
        <v>5.38</v>
      </c>
      <c r="F236">
        <v>40</v>
      </c>
      <c r="G236">
        <f t="shared" si="9"/>
        <v>2.4875278119428978</v>
      </c>
      <c r="H236">
        <f t="shared" si="10"/>
        <v>6.0880079999999989E-4</v>
      </c>
      <c r="K236">
        <f t="shared" si="11"/>
        <v>1.5400000000000442E-5</v>
      </c>
    </row>
    <row r="237" spans="1:11" x14ac:dyDescent="0.2">
      <c r="A237">
        <v>22.8</v>
      </c>
      <c r="B237">
        <v>0.18940000000000001</v>
      </c>
      <c r="C237">
        <v>1.9300000000000001E-2</v>
      </c>
      <c r="D237">
        <v>100</v>
      </c>
      <c r="E237">
        <v>5.38</v>
      </c>
      <c r="F237">
        <v>40</v>
      </c>
      <c r="G237">
        <f t="shared" si="9"/>
        <v>2.5004836859634341</v>
      </c>
      <c r="H237">
        <f t="shared" si="10"/>
        <v>6.1138320000000003E-4</v>
      </c>
      <c r="K237">
        <f t="shared" si="11"/>
        <v>1.7459999999999694E-5</v>
      </c>
    </row>
    <row r="238" spans="1:11" x14ac:dyDescent="0.2">
      <c r="A238">
        <v>22.9</v>
      </c>
      <c r="B238">
        <v>0.1903</v>
      </c>
      <c r="C238">
        <v>1.95E-2</v>
      </c>
      <c r="D238">
        <v>100</v>
      </c>
      <c r="E238">
        <v>5.38</v>
      </c>
      <c r="F238">
        <v>40</v>
      </c>
      <c r="G238">
        <f t="shared" si="9"/>
        <v>2.5263954340045056</v>
      </c>
      <c r="H238">
        <f t="shared" si="10"/>
        <v>6.1428839999999997E-4</v>
      </c>
      <c r="K238">
        <f t="shared" si="11"/>
        <v>1.759500000000023E-5</v>
      </c>
    </row>
    <row r="239" spans="1:11" x14ac:dyDescent="0.2">
      <c r="A239">
        <v>23</v>
      </c>
      <c r="B239">
        <v>0.19120000000000001</v>
      </c>
      <c r="C239">
        <v>1.9599999999999999E-2</v>
      </c>
      <c r="D239">
        <v>100</v>
      </c>
      <c r="E239">
        <v>5.38</v>
      </c>
      <c r="F239">
        <v>40</v>
      </c>
      <c r="G239">
        <f t="shared" si="9"/>
        <v>2.5393513080250414</v>
      </c>
      <c r="H239">
        <f t="shared" si="10"/>
        <v>6.1719359999999992E-4</v>
      </c>
      <c r="K239">
        <f t="shared" si="11"/>
        <v>1.1759999999999793E-5</v>
      </c>
    </row>
    <row r="240" spans="1:11" x14ac:dyDescent="0.2">
      <c r="A240">
        <v>23.1</v>
      </c>
      <c r="B240">
        <v>0.1918</v>
      </c>
      <c r="C240">
        <v>1.9599999999999999E-2</v>
      </c>
      <c r="D240">
        <v>100</v>
      </c>
      <c r="E240">
        <v>5.38</v>
      </c>
      <c r="F240">
        <v>40</v>
      </c>
      <c r="G240">
        <f t="shared" si="9"/>
        <v>2.5393513080250414</v>
      </c>
      <c r="H240">
        <f t="shared" si="10"/>
        <v>6.1913039999999999E-4</v>
      </c>
      <c r="K240">
        <f t="shared" si="11"/>
        <v>1.7730000000000235E-5</v>
      </c>
    </row>
    <row r="241" spans="1:11" x14ac:dyDescent="0.2">
      <c r="A241">
        <v>23.2</v>
      </c>
      <c r="B241">
        <v>0.19270000000000001</v>
      </c>
      <c r="C241">
        <v>1.9800000000000002E-2</v>
      </c>
      <c r="D241">
        <v>100</v>
      </c>
      <c r="E241">
        <v>5.38</v>
      </c>
      <c r="F241">
        <v>40</v>
      </c>
      <c r="G241">
        <f t="shared" si="9"/>
        <v>2.5652630560661138</v>
      </c>
      <c r="H241">
        <f t="shared" si="10"/>
        <v>6.2203560000000005E-4</v>
      </c>
      <c r="K241">
        <f t="shared" si="11"/>
        <v>2.1889999999999799E-5</v>
      </c>
    </row>
    <row r="242" spans="1:11" x14ac:dyDescent="0.2">
      <c r="A242">
        <v>23.3</v>
      </c>
      <c r="B242">
        <v>0.1938</v>
      </c>
      <c r="C242">
        <v>0.02</v>
      </c>
      <c r="D242">
        <v>100</v>
      </c>
      <c r="E242">
        <v>5.38</v>
      </c>
      <c r="F242">
        <v>40</v>
      </c>
      <c r="G242">
        <f t="shared" si="9"/>
        <v>2.5911748041071854</v>
      </c>
      <c r="H242">
        <f t="shared" si="10"/>
        <v>6.2558639999999994E-4</v>
      </c>
      <c r="K242">
        <f t="shared" si="11"/>
        <v>1.4000000000000123E-5</v>
      </c>
    </row>
    <row r="243" spans="1:11" x14ac:dyDescent="0.2">
      <c r="A243">
        <v>23.4</v>
      </c>
      <c r="B243">
        <v>0.19450000000000001</v>
      </c>
      <c r="C243">
        <v>0.02</v>
      </c>
      <c r="D243">
        <v>100</v>
      </c>
      <c r="E243">
        <v>5.38</v>
      </c>
      <c r="F243">
        <v>40</v>
      </c>
      <c r="G243">
        <f t="shared" si="9"/>
        <v>2.5911748041071854</v>
      </c>
      <c r="H243">
        <f t="shared" si="10"/>
        <v>6.2784600000000005E-4</v>
      </c>
      <c r="K243">
        <f t="shared" si="11"/>
        <v>1.4070000000000124E-5</v>
      </c>
    </row>
    <row r="244" spans="1:11" x14ac:dyDescent="0.2">
      <c r="A244">
        <v>23.5</v>
      </c>
      <c r="B244">
        <v>0.19520000000000001</v>
      </c>
      <c r="C244">
        <v>2.0199999999999999E-2</v>
      </c>
      <c r="D244">
        <v>100</v>
      </c>
      <c r="E244">
        <v>5.38</v>
      </c>
      <c r="F244">
        <v>40</v>
      </c>
      <c r="G244">
        <f t="shared" si="9"/>
        <v>2.6170865521482574</v>
      </c>
      <c r="H244">
        <f t="shared" si="10"/>
        <v>6.3010560000000004E-4</v>
      </c>
      <c r="K244">
        <f t="shared" si="11"/>
        <v>1.6159999999999903E-5</v>
      </c>
    </row>
    <row r="245" spans="1:11" x14ac:dyDescent="0.2">
      <c r="A245">
        <v>23.6</v>
      </c>
      <c r="B245">
        <v>0.19600000000000001</v>
      </c>
      <c r="C245">
        <v>2.0199999999999999E-2</v>
      </c>
      <c r="D245">
        <v>100</v>
      </c>
      <c r="E245">
        <v>5.38</v>
      </c>
      <c r="F245">
        <v>40</v>
      </c>
      <c r="G245">
        <f t="shared" si="9"/>
        <v>2.6170865521482574</v>
      </c>
      <c r="H245">
        <f t="shared" si="10"/>
        <v>6.3268800000000007E-4</v>
      </c>
      <c r="K245">
        <f t="shared" si="11"/>
        <v>2.2219999999999794E-5</v>
      </c>
    </row>
    <row r="246" spans="1:11" x14ac:dyDescent="0.2">
      <c r="A246">
        <v>23.7</v>
      </c>
      <c r="B246">
        <v>0.1971</v>
      </c>
      <c r="C246">
        <v>2.0199999999999999E-2</v>
      </c>
      <c r="D246">
        <v>100</v>
      </c>
      <c r="E246">
        <v>5.38</v>
      </c>
      <c r="F246">
        <v>40</v>
      </c>
      <c r="G246">
        <f t="shared" si="9"/>
        <v>2.6170865521482574</v>
      </c>
      <c r="H246">
        <f t="shared" si="10"/>
        <v>6.3623879999999996E-4</v>
      </c>
      <c r="K246">
        <f t="shared" si="11"/>
        <v>1.4245000000000125E-5</v>
      </c>
    </row>
    <row r="247" spans="1:11" x14ac:dyDescent="0.2">
      <c r="A247">
        <v>23.8</v>
      </c>
      <c r="B247">
        <v>0.1978</v>
      </c>
      <c r="C247">
        <v>2.0500000000000001E-2</v>
      </c>
      <c r="D247">
        <v>100</v>
      </c>
      <c r="E247">
        <v>5.38</v>
      </c>
      <c r="F247">
        <v>40</v>
      </c>
      <c r="G247">
        <f t="shared" si="9"/>
        <v>2.6559541742098647</v>
      </c>
      <c r="H247">
        <f t="shared" si="10"/>
        <v>6.3849840000000007E-4</v>
      </c>
      <c r="K247">
        <f t="shared" si="11"/>
        <v>1.6319999999999901E-5</v>
      </c>
    </row>
    <row r="248" spans="1:11" x14ac:dyDescent="0.2">
      <c r="A248">
        <v>23.9</v>
      </c>
      <c r="B248">
        <v>0.1986</v>
      </c>
      <c r="C248">
        <v>2.0299999999999999E-2</v>
      </c>
      <c r="D248">
        <v>100</v>
      </c>
      <c r="E248">
        <v>5.38</v>
      </c>
      <c r="F248">
        <v>40</v>
      </c>
      <c r="G248">
        <f t="shared" si="9"/>
        <v>2.6300424261687931</v>
      </c>
      <c r="H248">
        <f t="shared" si="10"/>
        <v>6.4108079999999998E-4</v>
      </c>
      <c r="K248">
        <f t="shared" si="11"/>
        <v>2.2549999999999789E-5</v>
      </c>
    </row>
    <row r="249" spans="1:11" x14ac:dyDescent="0.2">
      <c r="A249">
        <v>24</v>
      </c>
      <c r="B249">
        <v>0.19969999999999999</v>
      </c>
      <c r="C249">
        <v>2.07E-2</v>
      </c>
      <c r="D249">
        <v>100</v>
      </c>
      <c r="E249">
        <v>5.38</v>
      </c>
      <c r="F249">
        <v>40</v>
      </c>
      <c r="G249">
        <f t="shared" si="9"/>
        <v>2.6818659222509367</v>
      </c>
      <c r="H249">
        <f t="shared" si="10"/>
        <v>6.4463159999999999E-4</v>
      </c>
      <c r="K249">
        <f t="shared" si="11"/>
        <v>1.4525000000000126E-5</v>
      </c>
    </row>
    <row r="250" spans="1:11" x14ac:dyDescent="0.2">
      <c r="A250">
        <v>24.1</v>
      </c>
      <c r="B250">
        <v>0.20039999999999999</v>
      </c>
      <c r="C250">
        <v>2.0799999999999999E-2</v>
      </c>
      <c r="D250">
        <v>100</v>
      </c>
      <c r="E250">
        <v>5.38</v>
      </c>
      <c r="F250">
        <v>40</v>
      </c>
      <c r="G250">
        <f t="shared" si="9"/>
        <v>2.694821796271472</v>
      </c>
      <c r="H250">
        <f t="shared" si="10"/>
        <v>6.4689119999999998E-4</v>
      </c>
      <c r="K250">
        <f t="shared" si="11"/>
        <v>1.2480000000000357E-5</v>
      </c>
    </row>
    <row r="251" spans="1:11" x14ac:dyDescent="0.2">
      <c r="A251">
        <v>24.2</v>
      </c>
      <c r="B251">
        <v>0.20100000000000001</v>
      </c>
      <c r="C251">
        <v>2.0799999999999999E-2</v>
      </c>
      <c r="D251">
        <v>100</v>
      </c>
      <c r="E251">
        <v>5.38</v>
      </c>
      <c r="F251">
        <v>40</v>
      </c>
      <c r="G251">
        <f t="shared" si="9"/>
        <v>2.694821796271472</v>
      </c>
      <c r="H251">
        <f t="shared" si="10"/>
        <v>6.4882799999999995E-4</v>
      </c>
      <c r="K251">
        <f t="shared" si="11"/>
        <v>1.8764999999999669E-5</v>
      </c>
    </row>
    <row r="252" spans="1:11" x14ac:dyDescent="0.2">
      <c r="A252">
        <v>24.3</v>
      </c>
      <c r="B252">
        <v>0.2019</v>
      </c>
      <c r="C252">
        <v>2.0899999999999998E-2</v>
      </c>
      <c r="D252">
        <v>100</v>
      </c>
      <c r="E252">
        <v>5.38</v>
      </c>
      <c r="F252">
        <v>40</v>
      </c>
      <c r="G252">
        <f t="shared" si="9"/>
        <v>2.7077776702920087</v>
      </c>
      <c r="H252">
        <f t="shared" si="10"/>
        <v>6.517332E-4</v>
      </c>
      <c r="K252">
        <f t="shared" si="11"/>
        <v>1.8900000000000249E-5</v>
      </c>
    </row>
    <row r="253" spans="1:11" x14ac:dyDescent="0.2">
      <c r="A253">
        <v>24.4</v>
      </c>
      <c r="B253">
        <v>0.20280000000000001</v>
      </c>
      <c r="C253">
        <v>2.1100000000000001E-2</v>
      </c>
      <c r="D253">
        <v>100</v>
      </c>
      <c r="E253">
        <v>5.38</v>
      </c>
      <c r="F253">
        <v>40</v>
      </c>
      <c r="G253">
        <f t="shared" si="9"/>
        <v>2.7336894183330798</v>
      </c>
      <c r="H253">
        <f t="shared" si="10"/>
        <v>6.5463840000000006E-4</v>
      </c>
      <c r="K253">
        <f t="shared" si="11"/>
        <v>1.4769999999999545E-5</v>
      </c>
    </row>
    <row r="254" spans="1:11" x14ac:dyDescent="0.2">
      <c r="A254">
        <v>24.5</v>
      </c>
      <c r="B254">
        <v>0.20349999999999999</v>
      </c>
      <c r="C254">
        <v>2.1100000000000001E-2</v>
      </c>
      <c r="D254">
        <v>100</v>
      </c>
      <c r="E254">
        <v>5.38</v>
      </c>
      <c r="F254">
        <v>40</v>
      </c>
      <c r="G254">
        <f t="shared" si="9"/>
        <v>2.7336894183330798</v>
      </c>
      <c r="H254">
        <f t="shared" si="10"/>
        <v>6.5689799999999994E-4</v>
      </c>
      <c r="K254">
        <f t="shared" si="11"/>
        <v>1.6840000000000483E-5</v>
      </c>
    </row>
    <row r="255" spans="1:11" x14ac:dyDescent="0.2">
      <c r="A255">
        <v>24.6</v>
      </c>
      <c r="B255">
        <v>0.20430000000000001</v>
      </c>
      <c r="C255">
        <v>2.1000000000000001E-2</v>
      </c>
      <c r="D255">
        <v>100</v>
      </c>
      <c r="E255">
        <v>5.38</v>
      </c>
      <c r="F255">
        <v>40</v>
      </c>
      <c r="G255">
        <f t="shared" si="9"/>
        <v>2.7207335443125444</v>
      </c>
      <c r="H255">
        <f t="shared" si="10"/>
        <v>6.5948039999999997E-4</v>
      </c>
      <c r="K255">
        <f t="shared" si="11"/>
        <v>2.3264999999999788E-5</v>
      </c>
    </row>
    <row r="256" spans="1:11" x14ac:dyDescent="0.2">
      <c r="A256">
        <v>24.7</v>
      </c>
      <c r="B256">
        <v>0.2054</v>
      </c>
      <c r="C256">
        <v>2.1299999999999999E-2</v>
      </c>
      <c r="D256">
        <v>100</v>
      </c>
      <c r="E256">
        <v>5.38</v>
      </c>
      <c r="F256">
        <v>40</v>
      </c>
      <c r="G256">
        <f t="shared" si="9"/>
        <v>2.7596011663741522</v>
      </c>
      <c r="H256">
        <f t="shared" si="10"/>
        <v>6.6303119999999998E-4</v>
      </c>
      <c r="K256">
        <f t="shared" si="11"/>
        <v>1.7079999999999897E-5</v>
      </c>
    </row>
    <row r="257" spans="1:11" x14ac:dyDescent="0.2">
      <c r="A257">
        <v>24.8</v>
      </c>
      <c r="B257">
        <v>0.20619999999999999</v>
      </c>
      <c r="C257">
        <v>2.1399999999999999E-2</v>
      </c>
      <c r="D257">
        <v>100</v>
      </c>
      <c r="E257">
        <v>5.38</v>
      </c>
      <c r="F257">
        <v>40</v>
      </c>
      <c r="G257">
        <f t="shared" si="9"/>
        <v>2.7725570403946875</v>
      </c>
      <c r="H257">
        <f t="shared" si="10"/>
        <v>6.656136E-4</v>
      </c>
      <c r="K257">
        <f t="shared" si="11"/>
        <v>1.501500000000013E-5</v>
      </c>
    </row>
    <row r="258" spans="1:11" x14ac:dyDescent="0.2">
      <c r="A258">
        <v>24.9</v>
      </c>
      <c r="B258">
        <v>0.2069</v>
      </c>
      <c r="C258">
        <v>2.1499999999999998E-2</v>
      </c>
      <c r="D258">
        <v>100</v>
      </c>
      <c r="E258">
        <v>5.38</v>
      </c>
      <c r="F258">
        <v>40</v>
      </c>
      <c r="G258">
        <f t="shared" si="9"/>
        <v>2.7855129144152242</v>
      </c>
      <c r="H258">
        <f t="shared" si="10"/>
        <v>6.6787319999999999E-4</v>
      </c>
      <c r="K258">
        <f t="shared" si="11"/>
        <v>1.7239999999999896E-5</v>
      </c>
    </row>
    <row r="259" spans="1:11" x14ac:dyDescent="0.2">
      <c r="A259">
        <v>25</v>
      </c>
      <c r="B259">
        <v>0.2077</v>
      </c>
      <c r="C259">
        <v>2.1600000000000001E-2</v>
      </c>
      <c r="D259">
        <v>100</v>
      </c>
      <c r="E259">
        <v>5.38</v>
      </c>
      <c r="F259">
        <v>40</v>
      </c>
      <c r="G259">
        <f t="shared" si="9"/>
        <v>2.7984687884357595</v>
      </c>
      <c r="H259">
        <f t="shared" si="10"/>
        <v>6.7045559999999991E-4</v>
      </c>
      <c r="K259">
        <f t="shared" si="11"/>
        <v>2.160000000000002E-5</v>
      </c>
    </row>
    <row r="260" spans="1:11" x14ac:dyDescent="0.2">
      <c r="A260">
        <v>25.1</v>
      </c>
      <c r="B260">
        <v>0.2087</v>
      </c>
      <c r="C260">
        <v>2.1600000000000001E-2</v>
      </c>
      <c r="D260">
        <v>100</v>
      </c>
      <c r="E260">
        <v>5.38</v>
      </c>
      <c r="F260">
        <v>40</v>
      </c>
      <c r="G260">
        <f t="shared" si="9"/>
        <v>2.7984687884357595</v>
      </c>
      <c r="H260">
        <f t="shared" si="10"/>
        <v>6.7368359999999989E-4</v>
      </c>
      <c r="K260">
        <f t="shared" si="11"/>
        <v>1.7399999999999894E-5</v>
      </c>
    </row>
    <row r="261" spans="1:11" x14ac:dyDescent="0.2">
      <c r="A261">
        <v>25.2</v>
      </c>
      <c r="B261">
        <v>0.20949999999999999</v>
      </c>
      <c r="C261">
        <v>2.1899999999999999E-2</v>
      </c>
      <c r="D261">
        <v>100</v>
      </c>
      <c r="E261">
        <v>5.38</v>
      </c>
      <c r="F261">
        <v>40</v>
      </c>
      <c r="G261">
        <f t="shared" si="9"/>
        <v>2.8373364104973673</v>
      </c>
      <c r="H261">
        <f t="shared" si="10"/>
        <v>6.7626599999999991E-4</v>
      </c>
      <c r="K261">
        <f t="shared" si="11"/>
        <v>1.5365000000000135E-5</v>
      </c>
    </row>
    <row r="262" spans="1:11" x14ac:dyDescent="0.2">
      <c r="A262">
        <v>25.3</v>
      </c>
      <c r="B262">
        <v>0.2102</v>
      </c>
      <c r="C262">
        <v>2.1999999999999999E-2</v>
      </c>
      <c r="D262">
        <v>100</v>
      </c>
      <c r="E262">
        <v>5.38</v>
      </c>
      <c r="F262">
        <v>40</v>
      </c>
      <c r="G262">
        <f t="shared" si="9"/>
        <v>2.850292284517904</v>
      </c>
      <c r="H262">
        <f t="shared" si="10"/>
        <v>6.7852560000000001E-4</v>
      </c>
      <c r="K262">
        <f t="shared" si="11"/>
        <v>2.1850000000000019E-5</v>
      </c>
    </row>
    <row r="263" spans="1:11" x14ac:dyDescent="0.2">
      <c r="A263">
        <v>25.4</v>
      </c>
      <c r="B263">
        <v>0.2112</v>
      </c>
      <c r="C263">
        <v>2.1700000000000001E-2</v>
      </c>
      <c r="D263">
        <v>100</v>
      </c>
      <c r="E263">
        <v>5.38</v>
      </c>
      <c r="F263">
        <v>40</v>
      </c>
      <c r="G263">
        <f t="shared" si="9"/>
        <v>2.8114246624562962</v>
      </c>
      <c r="H263">
        <f t="shared" si="10"/>
        <v>6.8175359999999999E-4</v>
      </c>
      <c r="K263">
        <f t="shared" si="11"/>
        <v>1.7479999999999897E-5</v>
      </c>
    </row>
    <row r="264" spans="1:11" x14ac:dyDescent="0.2">
      <c r="A264">
        <v>25.5</v>
      </c>
      <c r="B264">
        <v>0.21199999999999999</v>
      </c>
      <c r="C264">
        <v>2.1999999999999999E-2</v>
      </c>
      <c r="D264">
        <v>100</v>
      </c>
      <c r="E264">
        <v>5.38</v>
      </c>
      <c r="F264">
        <v>40</v>
      </c>
      <c r="G264">
        <f t="shared" si="9"/>
        <v>2.850292284517904</v>
      </c>
      <c r="H264">
        <f t="shared" si="10"/>
        <v>6.8433600000000002E-4</v>
      </c>
      <c r="K264">
        <f t="shared" si="11"/>
        <v>1.5400000000000134E-5</v>
      </c>
    </row>
    <row r="265" spans="1:11" x14ac:dyDescent="0.2">
      <c r="A265">
        <v>25.6</v>
      </c>
      <c r="B265">
        <v>0.2127</v>
      </c>
      <c r="C265">
        <v>2.1999999999999999E-2</v>
      </c>
      <c r="D265">
        <v>100</v>
      </c>
      <c r="E265">
        <v>5.38</v>
      </c>
      <c r="F265">
        <v>40</v>
      </c>
      <c r="G265">
        <f t="shared" ref="G265:G328" si="12">3*C265*D265*1000/(2*F265*E265^2)</f>
        <v>2.850292284517904</v>
      </c>
      <c r="H265">
        <f t="shared" ref="H265:H328" si="13">6*B265*E265/(D265^2)</f>
        <v>6.8659560000000001E-4</v>
      </c>
      <c r="K265">
        <f t="shared" si="11"/>
        <v>1.7679999999999895E-5</v>
      </c>
    </row>
    <row r="266" spans="1:11" x14ac:dyDescent="0.2">
      <c r="A266">
        <v>25.7</v>
      </c>
      <c r="B266">
        <v>0.2135</v>
      </c>
      <c r="C266">
        <v>2.2200000000000001E-2</v>
      </c>
      <c r="D266">
        <v>100</v>
      </c>
      <c r="E266">
        <v>5.38</v>
      </c>
      <c r="F266">
        <v>40</v>
      </c>
      <c r="G266">
        <f t="shared" si="12"/>
        <v>2.8762040325589759</v>
      </c>
      <c r="H266">
        <f t="shared" si="13"/>
        <v>6.8917799999999993E-4</v>
      </c>
      <c r="K266">
        <f t="shared" ref="K266:K329" si="14">(C267+C266)/2*(B267-B266)</f>
        <v>2.2250000000000019E-5</v>
      </c>
    </row>
    <row r="267" spans="1:11" x14ac:dyDescent="0.2">
      <c r="A267">
        <v>25.8</v>
      </c>
      <c r="B267">
        <v>0.2145</v>
      </c>
      <c r="C267">
        <v>2.23E-2</v>
      </c>
      <c r="D267">
        <v>100</v>
      </c>
      <c r="E267">
        <v>5.38</v>
      </c>
      <c r="F267">
        <v>40</v>
      </c>
      <c r="G267">
        <f t="shared" si="12"/>
        <v>2.8891599065795113</v>
      </c>
      <c r="H267">
        <f t="shared" si="13"/>
        <v>6.9240600000000001E-4</v>
      </c>
      <c r="K267">
        <f t="shared" si="14"/>
        <v>1.5645000000000139E-5</v>
      </c>
    </row>
    <row r="268" spans="1:11" x14ac:dyDescent="0.2">
      <c r="A268">
        <v>25.9</v>
      </c>
      <c r="B268">
        <v>0.2152</v>
      </c>
      <c r="C268">
        <v>2.24E-2</v>
      </c>
      <c r="D268">
        <v>100</v>
      </c>
      <c r="E268">
        <v>5.38</v>
      </c>
      <c r="F268">
        <v>40</v>
      </c>
      <c r="G268">
        <f t="shared" si="12"/>
        <v>2.9021157806000475</v>
      </c>
      <c r="H268">
        <f t="shared" si="13"/>
        <v>6.946655999999999E-4</v>
      </c>
      <c r="K268">
        <f t="shared" si="14"/>
        <v>1.5715000000000137E-5</v>
      </c>
    </row>
    <row r="269" spans="1:11" x14ac:dyDescent="0.2">
      <c r="A269">
        <v>26</v>
      </c>
      <c r="B269">
        <v>0.21590000000000001</v>
      </c>
      <c r="C269">
        <v>2.2499999999999999E-2</v>
      </c>
      <c r="D269">
        <v>100</v>
      </c>
      <c r="E269">
        <v>5.38</v>
      </c>
      <c r="F269">
        <v>40</v>
      </c>
      <c r="G269">
        <f t="shared" si="12"/>
        <v>2.9150716546205833</v>
      </c>
      <c r="H269">
        <f t="shared" si="13"/>
        <v>6.969252E-4</v>
      </c>
      <c r="K269">
        <f t="shared" si="14"/>
        <v>2.4804999999999774E-5</v>
      </c>
    </row>
    <row r="270" spans="1:11" x14ac:dyDescent="0.2">
      <c r="A270">
        <v>26.1</v>
      </c>
      <c r="B270">
        <v>0.217</v>
      </c>
      <c r="C270">
        <v>2.2599999999999999E-2</v>
      </c>
      <c r="D270">
        <v>100</v>
      </c>
      <c r="E270">
        <v>5.38</v>
      </c>
      <c r="F270">
        <v>40</v>
      </c>
      <c r="G270">
        <f t="shared" si="12"/>
        <v>2.928027528641119</v>
      </c>
      <c r="H270">
        <f t="shared" si="13"/>
        <v>7.0047600000000001E-4</v>
      </c>
      <c r="K270">
        <f t="shared" si="14"/>
        <v>2.038500000000027E-5</v>
      </c>
    </row>
    <row r="271" spans="1:11" x14ac:dyDescent="0.2">
      <c r="A271">
        <v>26.2</v>
      </c>
      <c r="B271">
        <v>0.21790000000000001</v>
      </c>
      <c r="C271">
        <v>2.2700000000000001E-2</v>
      </c>
      <c r="D271">
        <v>100</v>
      </c>
      <c r="E271">
        <v>5.38</v>
      </c>
      <c r="F271">
        <v>40</v>
      </c>
      <c r="G271">
        <f t="shared" si="12"/>
        <v>2.9409834026616557</v>
      </c>
      <c r="H271">
        <f t="shared" si="13"/>
        <v>7.0338120000000006E-4</v>
      </c>
      <c r="K271">
        <f t="shared" si="14"/>
        <v>1.3619999999999761E-5</v>
      </c>
    </row>
    <row r="272" spans="1:11" x14ac:dyDescent="0.2">
      <c r="A272">
        <v>26.3</v>
      </c>
      <c r="B272">
        <v>0.2185</v>
      </c>
      <c r="C272">
        <v>2.2700000000000001E-2</v>
      </c>
      <c r="D272">
        <v>100</v>
      </c>
      <c r="E272">
        <v>5.38</v>
      </c>
      <c r="F272">
        <v>40</v>
      </c>
      <c r="G272">
        <f t="shared" si="12"/>
        <v>2.9409834026616557</v>
      </c>
      <c r="H272">
        <f t="shared" si="13"/>
        <v>7.0531799999999992E-4</v>
      </c>
      <c r="K272">
        <f t="shared" si="14"/>
        <v>1.823999999999989E-5</v>
      </c>
    </row>
    <row r="273" spans="1:11" x14ac:dyDescent="0.2">
      <c r="A273">
        <v>26.4</v>
      </c>
      <c r="B273">
        <v>0.21929999999999999</v>
      </c>
      <c r="C273">
        <v>2.29E-2</v>
      </c>
      <c r="D273">
        <v>100</v>
      </c>
      <c r="E273">
        <v>5.38</v>
      </c>
      <c r="F273">
        <v>40</v>
      </c>
      <c r="G273">
        <f t="shared" si="12"/>
        <v>2.9668951507027268</v>
      </c>
      <c r="H273">
        <f t="shared" si="13"/>
        <v>7.0790039999999994E-4</v>
      </c>
      <c r="K273">
        <f t="shared" si="14"/>
        <v>2.3050000000000022E-5</v>
      </c>
    </row>
    <row r="274" spans="1:11" x14ac:dyDescent="0.2">
      <c r="A274">
        <v>26.5</v>
      </c>
      <c r="B274">
        <v>0.2203</v>
      </c>
      <c r="C274">
        <v>2.3199999999999998E-2</v>
      </c>
      <c r="D274">
        <v>100</v>
      </c>
      <c r="E274">
        <v>5.38</v>
      </c>
      <c r="F274">
        <v>40</v>
      </c>
      <c r="G274">
        <f t="shared" si="12"/>
        <v>3.0057627727643346</v>
      </c>
      <c r="H274">
        <f t="shared" si="13"/>
        <v>7.1112840000000003E-4</v>
      </c>
      <c r="K274">
        <f t="shared" si="14"/>
        <v>2.0790000000000274E-5</v>
      </c>
    </row>
    <row r="275" spans="1:11" x14ac:dyDescent="0.2">
      <c r="A275">
        <v>26.6</v>
      </c>
      <c r="B275">
        <v>0.22120000000000001</v>
      </c>
      <c r="C275">
        <v>2.3E-2</v>
      </c>
      <c r="D275">
        <v>100</v>
      </c>
      <c r="E275">
        <v>5.38</v>
      </c>
      <c r="F275">
        <v>40</v>
      </c>
      <c r="G275">
        <f t="shared" si="12"/>
        <v>2.979851024723263</v>
      </c>
      <c r="H275">
        <f t="shared" si="13"/>
        <v>7.1403359999999997E-4</v>
      </c>
      <c r="K275">
        <f t="shared" si="14"/>
        <v>1.6099999999999504E-5</v>
      </c>
    </row>
    <row r="276" spans="1:11" x14ac:dyDescent="0.2">
      <c r="A276">
        <v>26.7</v>
      </c>
      <c r="B276">
        <v>0.22189999999999999</v>
      </c>
      <c r="C276">
        <v>2.3E-2</v>
      </c>
      <c r="D276">
        <v>100</v>
      </c>
      <c r="E276">
        <v>5.38</v>
      </c>
      <c r="F276">
        <v>40</v>
      </c>
      <c r="G276">
        <f t="shared" si="12"/>
        <v>2.979851024723263</v>
      </c>
      <c r="H276">
        <f t="shared" si="13"/>
        <v>7.1629319999999997E-4</v>
      </c>
      <c r="K276">
        <f t="shared" si="14"/>
        <v>2.0790000000000274E-5</v>
      </c>
    </row>
    <row r="277" spans="1:11" x14ac:dyDescent="0.2">
      <c r="A277">
        <v>26.8</v>
      </c>
      <c r="B277">
        <v>0.2228</v>
      </c>
      <c r="C277">
        <v>2.3199999999999998E-2</v>
      </c>
      <c r="D277">
        <v>100</v>
      </c>
      <c r="E277">
        <v>5.38</v>
      </c>
      <c r="F277">
        <v>40</v>
      </c>
      <c r="G277">
        <f t="shared" si="12"/>
        <v>3.0057627727643346</v>
      </c>
      <c r="H277">
        <f t="shared" si="13"/>
        <v>7.1919840000000002E-4</v>
      </c>
      <c r="K277">
        <f t="shared" si="14"/>
        <v>2.0970000000000279E-5</v>
      </c>
    </row>
    <row r="278" spans="1:11" x14ac:dyDescent="0.2">
      <c r="A278">
        <v>26.9</v>
      </c>
      <c r="B278">
        <v>0.22370000000000001</v>
      </c>
      <c r="C278">
        <v>2.3400000000000001E-2</v>
      </c>
      <c r="D278">
        <v>100</v>
      </c>
      <c r="E278">
        <v>5.38</v>
      </c>
      <c r="F278">
        <v>40</v>
      </c>
      <c r="G278">
        <f t="shared" si="12"/>
        <v>3.0316745208054066</v>
      </c>
      <c r="H278">
        <f t="shared" si="13"/>
        <v>7.2210359999999997E-4</v>
      </c>
      <c r="K278">
        <f t="shared" si="14"/>
        <v>1.6414999999999493E-5</v>
      </c>
    </row>
    <row r="279" spans="1:11" x14ac:dyDescent="0.2">
      <c r="A279">
        <v>27</v>
      </c>
      <c r="B279">
        <v>0.22439999999999999</v>
      </c>
      <c r="C279">
        <v>2.35E-2</v>
      </c>
      <c r="D279">
        <v>100</v>
      </c>
      <c r="E279">
        <v>5.38</v>
      </c>
      <c r="F279">
        <v>40</v>
      </c>
      <c r="G279">
        <f t="shared" si="12"/>
        <v>3.0446303948259428</v>
      </c>
      <c r="H279">
        <f t="shared" si="13"/>
        <v>7.2436319999999996E-4</v>
      </c>
      <c r="K279">
        <f t="shared" si="14"/>
        <v>1.8840000000000541E-5</v>
      </c>
    </row>
    <row r="280" spans="1:11" x14ac:dyDescent="0.2">
      <c r="A280">
        <v>27.1</v>
      </c>
      <c r="B280">
        <v>0.22520000000000001</v>
      </c>
      <c r="C280">
        <v>2.3599999999999999E-2</v>
      </c>
      <c r="D280">
        <v>100</v>
      </c>
      <c r="E280">
        <v>5.38</v>
      </c>
      <c r="F280">
        <v>40</v>
      </c>
      <c r="G280">
        <f t="shared" si="12"/>
        <v>3.0575862688464785</v>
      </c>
      <c r="H280">
        <f t="shared" si="13"/>
        <v>7.2694559999999999E-4</v>
      </c>
      <c r="K280">
        <f t="shared" si="14"/>
        <v>2.3550000000000024E-5</v>
      </c>
    </row>
    <row r="281" spans="1:11" x14ac:dyDescent="0.2">
      <c r="A281">
        <v>27.2</v>
      </c>
      <c r="B281">
        <v>0.22620000000000001</v>
      </c>
      <c r="C281">
        <v>2.35E-2</v>
      </c>
      <c r="D281">
        <v>100</v>
      </c>
      <c r="E281">
        <v>5.38</v>
      </c>
      <c r="F281">
        <v>40</v>
      </c>
      <c r="G281">
        <f t="shared" si="12"/>
        <v>3.0446303948259428</v>
      </c>
      <c r="H281">
        <f t="shared" si="13"/>
        <v>7.3017360000000007E-4</v>
      </c>
      <c r="K281">
        <f t="shared" si="14"/>
        <v>1.8839999999999887E-5</v>
      </c>
    </row>
    <row r="282" spans="1:11" x14ac:dyDescent="0.2">
      <c r="A282">
        <v>27.3</v>
      </c>
      <c r="B282">
        <v>0.22700000000000001</v>
      </c>
      <c r="C282">
        <v>2.3599999999999999E-2</v>
      </c>
      <c r="D282">
        <v>100</v>
      </c>
      <c r="E282">
        <v>5.38</v>
      </c>
      <c r="F282">
        <v>40</v>
      </c>
      <c r="G282">
        <f t="shared" si="12"/>
        <v>3.0575862688464785</v>
      </c>
      <c r="H282">
        <f t="shared" si="13"/>
        <v>7.3275599999999999E-4</v>
      </c>
      <c r="K282">
        <f t="shared" si="14"/>
        <v>1.6555000000000146E-5</v>
      </c>
    </row>
    <row r="283" spans="1:11" x14ac:dyDescent="0.2">
      <c r="A283">
        <v>27.4</v>
      </c>
      <c r="B283">
        <v>0.22770000000000001</v>
      </c>
      <c r="C283">
        <v>2.3699999999999999E-2</v>
      </c>
      <c r="D283">
        <v>100</v>
      </c>
      <c r="E283">
        <v>5.38</v>
      </c>
      <c r="F283">
        <v>40</v>
      </c>
      <c r="G283">
        <f t="shared" si="12"/>
        <v>3.0705421428670139</v>
      </c>
      <c r="H283">
        <f t="shared" si="13"/>
        <v>7.3501559999999998E-4</v>
      </c>
      <c r="K283">
        <f t="shared" si="14"/>
        <v>1.8959999999999883E-5</v>
      </c>
    </row>
    <row r="284" spans="1:11" x14ac:dyDescent="0.2">
      <c r="A284">
        <v>27.5</v>
      </c>
      <c r="B284">
        <v>0.22850000000000001</v>
      </c>
      <c r="C284">
        <v>2.3699999999999999E-2</v>
      </c>
      <c r="D284">
        <v>100</v>
      </c>
      <c r="E284">
        <v>5.38</v>
      </c>
      <c r="F284">
        <v>40</v>
      </c>
      <c r="G284">
        <f t="shared" si="12"/>
        <v>3.0705421428670139</v>
      </c>
      <c r="H284">
        <f t="shared" si="13"/>
        <v>7.3759800000000001E-4</v>
      </c>
      <c r="K284">
        <f t="shared" si="14"/>
        <v>2.6289999999999757E-5</v>
      </c>
    </row>
    <row r="285" spans="1:11" x14ac:dyDescent="0.2">
      <c r="A285">
        <v>27.6</v>
      </c>
      <c r="B285">
        <v>0.2296</v>
      </c>
      <c r="C285">
        <v>2.41E-2</v>
      </c>
      <c r="D285">
        <v>100</v>
      </c>
      <c r="E285">
        <v>5.38</v>
      </c>
      <c r="F285">
        <v>40</v>
      </c>
      <c r="G285">
        <f t="shared" si="12"/>
        <v>3.1223656389491583</v>
      </c>
      <c r="H285">
        <f t="shared" si="13"/>
        <v>7.4114879999999991E-4</v>
      </c>
      <c r="K285">
        <f t="shared" si="14"/>
        <v>1.6870000000000148E-5</v>
      </c>
    </row>
    <row r="286" spans="1:11" x14ac:dyDescent="0.2">
      <c r="A286">
        <v>27.7</v>
      </c>
      <c r="B286">
        <v>0.2303</v>
      </c>
      <c r="C286">
        <v>2.41E-2</v>
      </c>
      <c r="D286">
        <v>100</v>
      </c>
      <c r="E286">
        <v>5.38</v>
      </c>
      <c r="F286">
        <v>40</v>
      </c>
      <c r="G286">
        <f t="shared" si="12"/>
        <v>3.1223656389491583</v>
      </c>
      <c r="H286">
        <f t="shared" si="13"/>
        <v>7.4340840000000001E-4</v>
      </c>
      <c r="K286">
        <f t="shared" si="14"/>
        <v>1.4519999999999744E-5</v>
      </c>
    </row>
    <row r="287" spans="1:11" x14ac:dyDescent="0.2">
      <c r="A287">
        <v>27.8</v>
      </c>
      <c r="B287">
        <v>0.23089999999999999</v>
      </c>
      <c r="C287">
        <v>2.4299999999999999E-2</v>
      </c>
      <c r="D287">
        <v>100</v>
      </c>
      <c r="E287">
        <v>5.38</v>
      </c>
      <c r="F287">
        <v>40</v>
      </c>
      <c r="G287">
        <f t="shared" si="12"/>
        <v>3.1482773869902294</v>
      </c>
      <c r="H287">
        <f t="shared" si="13"/>
        <v>7.4534519999999997E-4</v>
      </c>
      <c r="K287">
        <f t="shared" si="14"/>
        <v>2.4300000000000021E-5</v>
      </c>
    </row>
    <row r="288" spans="1:11" x14ac:dyDescent="0.2">
      <c r="A288">
        <v>27.9</v>
      </c>
      <c r="B288">
        <v>0.2319</v>
      </c>
      <c r="C288">
        <v>2.4299999999999999E-2</v>
      </c>
      <c r="D288">
        <v>100</v>
      </c>
      <c r="E288">
        <v>5.38</v>
      </c>
      <c r="F288">
        <v>40</v>
      </c>
      <c r="G288">
        <f t="shared" si="12"/>
        <v>3.1482773869902294</v>
      </c>
      <c r="H288">
        <f t="shared" si="13"/>
        <v>7.4857319999999995E-4</v>
      </c>
      <c r="K288">
        <f t="shared" si="14"/>
        <v>2.4300000000000021E-5</v>
      </c>
    </row>
    <row r="289" spans="1:11" x14ac:dyDescent="0.2">
      <c r="A289">
        <v>28</v>
      </c>
      <c r="B289">
        <v>0.2329</v>
      </c>
      <c r="C289">
        <v>2.4299999999999999E-2</v>
      </c>
      <c r="D289">
        <v>100</v>
      </c>
      <c r="E289">
        <v>5.38</v>
      </c>
      <c r="F289">
        <v>40</v>
      </c>
      <c r="G289">
        <f t="shared" si="12"/>
        <v>3.1482773869902294</v>
      </c>
      <c r="H289">
        <f t="shared" si="13"/>
        <v>7.5180119999999993E-4</v>
      </c>
      <c r="K289">
        <f t="shared" si="14"/>
        <v>1.4580000000000416E-5</v>
      </c>
    </row>
    <row r="290" spans="1:11" x14ac:dyDescent="0.2">
      <c r="A290">
        <v>28.1</v>
      </c>
      <c r="B290">
        <v>0.23350000000000001</v>
      </c>
      <c r="C290">
        <v>2.4299999999999999E-2</v>
      </c>
      <c r="D290">
        <v>100</v>
      </c>
      <c r="E290">
        <v>5.38</v>
      </c>
      <c r="F290">
        <v>40</v>
      </c>
      <c r="G290">
        <f t="shared" si="12"/>
        <v>3.1482773869902294</v>
      </c>
      <c r="H290">
        <f t="shared" si="13"/>
        <v>7.53738E-4</v>
      </c>
      <c r="K290">
        <f t="shared" si="14"/>
        <v>2.195999999999961E-5</v>
      </c>
    </row>
    <row r="291" spans="1:11" x14ac:dyDescent="0.2">
      <c r="A291">
        <v>28.2</v>
      </c>
      <c r="B291">
        <v>0.2344</v>
      </c>
      <c r="C291">
        <v>2.4500000000000001E-2</v>
      </c>
      <c r="D291">
        <v>100</v>
      </c>
      <c r="E291">
        <v>5.38</v>
      </c>
      <c r="F291">
        <v>40</v>
      </c>
      <c r="G291">
        <f t="shared" si="12"/>
        <v>3.1741891350313027</v>
      </c>
      <c r="H291">
        <f t="shared" si="13"/>
        <v>7.5664320000000005E-4</v>
      </c>
      <c r="K291">
        <f t="shared" si="14"/>
        <v>2.7059999999999751E-5</v>
      </c>
    </row>
    <row r="292" spans="1:11" x14ac:dyDescent="0.2">
      <c r="A292">
        <v>28.3</v>
      </c>
      <c r="B292">
        <v>0.23549999999999999</v>
      </c>
      <c r="C292">
        <v>2.47E-2</v>
      </c>
      <c r="D292">
        <v>100</v>
      </c>
      <c r="E292">
        <v>5.38</v>
      </c>
      <c r="F292">
        <v>40</v>
      </c>
      <c r="G292">
        <f t="shared" si="12"/>
        <v>3.2001008830723738</v>
      </c>
      <c r="H292">
        <f t="shared" si="13"/>
        <v>7.6019399999999995E-4</v>
      </c>
      <c r="K292">
        <f t="shared" si="14"/>
        <v>1.7290000000000151E-5</v>
      </c>
    </row>
    <row r="293" spans="1:11" x14ac:dyDescent="0.2">
      <c r="A293">
        <v>28.4</v>
      </c>
      <c r="B293">
        <v>0.23619999999999999</v>
      </c>
      <c r="C293">
        <v>2.47E-2</v>
      </c>
      <c r="D293">
        <v>100</v>
      </c>
      <c r="E293">
        <v>5.38</v>
      </c>
      <c r="F293">
        <v>40</v>
      </c>
      <c r="G293">
        <f t="shared" si="12"/>
        <v>3.2001008830723738</v>
      </c>
      <c r="H293">
        <f t="shared" si="13"/>
        <v>7.6245359999999995E-4</v>
      </c>
      <c r="K293">
        <f t="shared" si="14"/>
        <v>1.7325000000000153E-5</v>
      </c>
    </row>
    <row r="294" spans="1:11" x14ac:dyDescent="0.2">
      <c r="A294">
        <v>28.5</v>
      </c>
      <c r="B294">
        <v>0.2369</v>
      </c>
      <c r="C294">
        <v>2.4799999999999999E-2</v>
      </c>
      <c r="D294">
        <v>100</v>
      </c>
      <c r="E294">
        <v>5.38</v>
      </c>
      <c r="F294">
        <v>40</v>
      </c>
      <c r="G294">
        <f t="shared" si="12"/>
        <v>3.2130567570929092</v>
      </c>
      <c r="H294">
        <f t="shared" si="13"/>
        <v>7.6471320000000005E-4</v>
      </c>
      <c r="K294">
        <f t="shared" si="14"/>
        <v>2.2365000000000292E-5</v>
      </c>
    </row>
    <row r="295" spans="1:11" x14ac:dyDescent="0.2">
      <c r="A295">
        <v>28.6</v>
      </c>
      <c r="B295">
        <v>0.23780000000000001</v>
      </c>
      <c r="C295">
        <v>2.4899999999999999E-2</v>
      </c>
      <c r="D295">
        <v>100</v>
      </c>
      <c r="E295">
        <v>5.38</v>
      </c>
      <c r="F295">
        <v>40</v>
      </c>
      <c r="G295">
        <f t="shared" si="12"/>
        <v>3.2260126311134449</v>
      </c>
      <c r="H295">
        <f t="shared" si="13"/>
        <v>7.676184E-4</v>
      </c>
      <c r="K295">
        <f t="shared" si="14"/>
        <v>2.2499999999999605E-5</v>
      </c>
    </row>
    <row r="296" spans="1:11" x14ac:dyDescent="0.2">
      <c r="A296">
        <v>28.7</v>
      </c>
      <c r="B296">
        <v>0.2387</v>
      </c>
      <c r="C296">
        <v>2.5100000000000001E-2</v>
      </c>
      <c r="D296">
        <v>100</v>
      </c>
      <c r="E296">
        <v>5.38</v>
      </c>
      <c r="F296">
        <v>40</v>
      </c>
      <c r="G296">
        <f t="shared" si="12"/>
        <v>3.2519243791545174</v>
      </c>
      <c r="H296">
        <f t="shared" si="13"/>
        <v>7.7052359999999994E-4</v>
      </c>
      <c r="K296">
        <f t="shared" si="14"/>
        <v>1.7570000000000155E-5</v>
      </c>
    </row>
    <row r="297" spans="1:11" x14ac:dyDescent="0.2">
      <c r="A297">
        <v>28.8</v>
      </c>
      <c r="B297">
        <v>0.2394</v>
      </c>
      <c r="C297">
        <v>2.5100000000000001E-2</v>
      </c>
      <c r="D297">
        <v>100</v>
      </c>
      <c r="E297">
        <v>5.38</v>
      </c>
      <c r="F297">
        <v>40</v>
      </c>
      <c r="G297">
        <f t="shared" si="12"/>
        <v>3.2519243791545174</v>
      </c>
      <c r="H297">
        <f t="shared" si="13"/>
        <v>7.7278319999999994E-4</v>
      </c>
      <c r="K297">
        <f t="shared" si="14"/>
        <v>1.7570000000000155E-5</v>
      </c>
    </row>
    <row r="298" spans="1:11" x14ac:dyDescent="0.2">
      <c r="A298">
        <v>28.9</v>
      </c>
      <c r="B298">
        <v>0.24010000000000001</v>
      </c>
      <c r="C298">
        <v>2.5100000000000001E-2</v>
      </c>
      <c r="D298">
        <v>100</v>
      </c>
      <c r="E298">
        <v>5.38</v>
      </c>
      <c r="F298">
        <v>40</v>
      </c>
      <c r="G298">
        <f t="shared" si="12"/>
        <v>3.2519243791545174</v>
      </c>
      <c r="H298">
        <f t="shared" si="13"/>
        <v>7.7504280000000004E-4</v>
      </c>
      <c r="K298">
        <f t="shared" si="14"/>
        <v>2.7829999999999742E-5</v>
      </c>
    </row>
    <row r="299" spans="1:11" x14ac:dyDescent="0.2">
      <c r="A299">
        <v>29</v>
      </c>
      <c r="B299">
        <v>0.2412</v>
      </c>
      <c r="C299">
        <v>2.5499999999999998E-2</v>
      </c>
      <c r="D299">
        <v>100</v>
      </c>
      <c r="E299">
        <v>5.38</v>
      </c>
      <c r="F299">
        <v>40</v>
      </c>
      <c r="G299">
        <f t="shared" si="12"/>
        <v>3.3037478752366609</v>
      </c>
      <c r="H299">
        <f t="shared" si="13"/>
        <v>7.7859360000000005E-4</v>
      </c>
      <c r="K299">
        <f t="shared" si="14"/>
        <v>2.0319999999999877E-5</v>
      </c>
    </row>
    <row r="300" spans="1:11" x14ac:dyDescent="0.2">
      <c r="A300">
        <v>29.1</v>
      </c>
      <c r="B300">
        <v>0.24199999999999999</v>
      </c>
      <c r="C300">
        <v>2.53E-2</v>
      </c>
      <c r="D300">
        <v>100</v>
      </c>
      <c r="E300">
        <v>5.38</v>
      </c>
      <c r="F300">
        <v>40</v>
      </c>
      <c r="G300">
        <f t="shared" si="12"/>
        <v>3.2778361271955894</v>
      </c>
      <c r="H300">
        <f t="shared" si="13"/>
        <v>7.8117599999999996E-4</v>
      </c>
      <c r="K300">
        <f t="shared" si="14"/>
        <v>1.5270000000000438E-5</v>
      </c>
    </row>
    <row r="301" spans="1:11" x14ac:dyDescent="0.2">
      <c r="A301">
        <v>29.2</v>
      </c>
      <c r="B301">
        <v>0.24260000000000001</v>
      </c>
      <c r="C301">
        <v>2.5600000000000001E-2</v>
      </c>
      <c r="D301">
        <v>100</v>
      </c>
      <c r="E301">
        <v>5.38</v>
      </c>
      <c r="F301">
        <v>40</v>
      </c>
      <c r="G301">
        <f t="shared" si="12"/>
        <v>3.3167037492571976</v>
      </c>
      <c r="H301">
        <f t="shared" si="13"/>
        <v>7.8311279999999993E-4</v>
      </c>
      <c r="K301">
        <f t="shared" si="14"/>
        <v>2.3039999999999596E-5</v>
      </c>
    </row>
    <row r="302" spans="1:11" x14ac:dyDescent="0.2">
      <c r="A302">
        <v>29.3</v>
      </c>
      <c r="B302">
        <v>0.24349999999999999</v>
      </c>
      <c r="C302">
        <v>2.5600000000000001E-2</v>
      </c>
      <c r="D302">
        <v>100</v>
      </c>
      <c r="E302">
        <v>5.38</v>
      </c>
      <c r="F302">
        <v>40</v>
      </c>
      <c r="G302">
        <f t="shared" si="12"/>
        <v>3.3167037492571976</v>
      </c>
      <c r="H302">
        <f t="shared" si="13"/>
        <v>7.8601799999999987E-4</v>
      </c>
      <c r="K302">
        <f t="shared" si="14"/>
        <v>2.565000000000002E-5</v>
      </c>
    </row>
    <row r="303" spans="1:11" x14ac:dyDescent="0.2">
      <c r="A303">
        <v>29.4</v>
      </c>
      <c r="B303">
        <v>0.2445</v>
      </c>
      <c r="C303">
        <v>2.5700000000000001E-2</v>
      </c>
      <c r="D303">
        <v>100</v>
      </c>
      <c r="E303">
        <v>5.38</v>
      </c>
      <c r="F303">
        <v>40</v>
      </c>
      <c r="G303">
        <f t="shared" si="12"/>
        <v>3.3296596232777329</v>
      </c>
      <c r="H303">
        <f t="shared" si="13"/>
        <v>7.8924600000000007E-4</v>
      </c>
      <c r="K303">
        <f t="shared" si="14"/>
        <v>2.0679999999999873E-5</v>
      </c>
    </row>
    <row r="304" spans="1:11" x14ac:dyDescent="0.2">
      <c r="A304">
        <v>29.5</v>
      </c>
      <c r="B304">
        <v>0.24529999999999999</v>
      </c>
      <c r="C304">
        <v>2.5999999999999999E-2</v>
      </c>
      <c r="D304">
        <v>100</v>
      </c>
      <c r="E304">
        <v>5.38</v>
      </c>
      <c r="F304">
        <v>40</v>
      </c>
      <c r="G304">
        <f t="shared" si="12"/>
        <v>3.3685272453393407</v>
      </c>
      <c r="H304">
        <f t="shared" si="13"/>
        <v>7.9182839999999998E-4</v>
      </c>
      <c r="K304">
        <f t="shared" si="14"/>
        <v>2.0760000000000594E-5</v>
      </c>
    </row>
    <row r="305" spans="1:11" x14ac:dyDescent="0.2">
      <c r="A305">
        <v>29.6</v>
      </c>
      <c r="B305">
        <v>0.24610000000000001</v>
      </c>
      <c r="C305">
        <v>2.5899999999999999E-2</v>
      </c>
      <c r="D305">
        <v>100</v>
      </c>
      <c r="E305">
        <v>5.38</v>
      </c>
      <c r="F305">
        <v>40</v>
      </c>
      <c r="G305">
        <f t="shared" si="12"/>
        <v>3.3555713713188049</v>
      </c>
      <c r="H305">
        <f t="shared" si="13"/>
        <v>7.9441080000000012E-4</v>
      </c>
      <c r="K305">
        <f t="shared" si="14"/>
        <v>2.5999999999999304E-5</v>
      </c>
    </row>
    <row r="306" spans="1:11" x14ac:dyDescent="0.2">
      <c r="A306">
        <v>29.7</v>
      </c>
      <c r="B306">
        <v>0.24709999999999999</v>
      </c>
      <c r="C306">
        <v>2.6100000000000002E-2</v>
      </c>
      <c r="D306">
        <v>100</v>
      </c>
      <c r="E306">
        <v>5.38</v>
      </c>
      <c r="F306">
        <v>40</v>
      </c>
      <c r="G306">
        <f t="shared" si="12"/>
        <v>3.3814831193598769</v>
      </c>
      <c r="H306">
        <f t="shared" si="13"/>
        <v>7.9763879999999988E-4</v>
      </c>
      <c r="K306">
        <f t="shared" si="14"/>
        <v>2.1000000000000602E-5</v>
      </c>
    </row>
    <row r="307" spans="1:11" x14ac:dyDescent="0.2">
      <c r="A307">
        <v>29.8</v>
      </c>
      <c r="B307">
        <v>0.24790000000000001</v>
      </c>
      <c r="C307">
        <v>2.64E-2</v>
      </c>
      <c r="D307">
        <v>100</v>
      </c>
      <c r="E307">
        <v>5.38</v>
      </c>
      <c r="F307">
        <v>40</v>
      </c>
      <c r="G307">
        <f t="shared" si="12"/>
        <v>3.4203507414214842</v>
      </c>
      <c r="H307">
        <f t="shared" si="13"/>
        <v>8.0022120000000001E-4</v>
      </c>
      <c r="K307">
        <f t="shared" si="14"/>
        <v>1.5869999999999721E-5</v>
      </c>
    </row>
    <row r="308" spans="1:11" x14ac:dyDescent="0.2">
      <c r="A308">
        <v>29.9</v>
      </c>
      <c r="B308">
        <v>0.2485</v>
      </c>
      <c r="C308">
        <v>2.6499999999999999E-2</v>
      </c>
      <c r="D308">
        <v>100</v>
      </c>
      <c r="E308">
        <v>5.38</v>
      </c>
      <c r="F308">
        <v>40</v>
      </c>
      <c r="G308">
        <f t="shared" si="12"/>
        <v>3.4333066154420204</v>
      </c>
      <c r="H308">
        <f t="shared" si="13"/>
        <v>8.0215799999999997E-4</v>
      </c>
      <c r="K308">
        <f t="shared" si="14"/>
        <v>2.1159999999999872E-5</v>
      </c>
    </row>
    <row r="309" spans="1:11" x14ac:dyDescent="0.2">
      <c r="A309">
        <v>30</v>
      </c>
      <c r="B309">
        <v>0.24929999999999999</v>
      </c>
      <c r="C309">
        <v>2.64E-2</v>
      </c>
      <c r="D309">
        <v>100</v>
      </c>
      <c r="E309">
        <v>5.38</v>
      </c>
      <c r="F309">
        <v>40</v>
      </c>
      <c r="G309">
        <f t="shared" si="12"/>
        <v>3.4203507414214842</v>
      </c>
      <c r="H309">
        <f t="shared" si="13"/>
        <v>8.047404E-4</v>
      </c>
      <c r="K309">
        <f t="shared" si="14"/>
        <v>2.6400000000000757E-5</v>
      </c>
    </row>
    <row r="310" spans="1:11" x14ac:dyDescent="0.2">
      <c r="A310">
        <v>30.1</v>
      </c>
      <c r="B310">
        <v>0.25030000000000002</v>
      </c>
      <c r="C310">
        <v>2.64E-2</v>
      </c>
      <c r="D310">
        <v>100</v>
      </c>
      <c r="E310">
        <v>5.38</v>
      </c>
      <c r="F310">
        <v>40</v>
      </c>
      <c r="G310">
        <f t="shared" si="12"/>
        <v>3.4203507414214842</v>
      </c>
      <c r="H310">
        <f t="shared" si="13"/>
        <v>8.0796840000000008E-4</v>
      </c>
      <c r="K310">
        <f t="shared" si="14"/>
        <v>1.8549999999999428E-5</v>
      </c>
    </row>
    <row r="311" spans="1:11" x14ac:dyDescent="0.2">
      <c r="A311">
        <v>30.2</v>
      </c>
      <c r="B311">
        <v>0.251</v>
      </c>
      <c r="C311">
        <v>2.6599999999999999E-2</v>
      </c>
      <c r="D311">
        <v>100</v>
      </c>
      <c r="E311">
        <v>5.38</v>
      </c>
      <c r="F311">
        <v>40</v>
      </c>
      <c r="G311">
        <f t="shared" si="12"/>
        <v>3.4462624894625558</v>
      </c>
      <c r="H311">
        <f t="shared" si="13"/>
        <v>8.1022800000000008E-4</v>
      </c>
      <c r="K311">
        <f t="shared" si="14"/>
        <v>2.1320000000000612E-5</v>
      </c>
    </row>
    <row r="312" spans="1:11" x14ac:dyDescent="0.2">
      <c r="A312">
        <v>30.3</v>
      </c>
      <c r="B312">
        <v>0.25180000000000002</v>
      </c>
      <c r="C312">
        <v>2.6700000000000002E-2</v>
      </c>
      <c r="D312">
        <v>100</v>
      </c>
      <c r="E312">
        <v>5.38</v>
      </c>
      <c r="F312">
        <v>40</v>
      </c>
      <c r="G312">
        <f t="shared" si="12"/>
        <v>3.4592183634830924</v>
      </c>
      <c r="H312">
        <f t="shared" si="13"/>
        <v>8.1281039999999999E-4</v>
      </c>
      <c r="K312">
        <f t="shared" si="14"/>
        <v>2.6650000000000024E-5</v>
      </c>
    </row>
    <row r="313" spans="1:11" x14ac:dyDescent="0.2">
      <c r="A313">
        <v>30.4</v>
      </c>
      <c r="B313">
        <v>0.25280000000000002</v>
      </c>
      <c r="C313">
        <v>2.6599999999999999E-2</v>
      </c>
      <c r="D313">
        <v>100</v>
      </c>
      <c r="E313">
        <v>5.38</v>
      </c>
      <c r="F313">
        <v>40</v>
      </c>
      <c r="G313">
        <f t="shared" si="12"/>
        <v>3.4462624894625558</v>
      </c>
      <c r="H313">
        <f t="shared" si="13"/>
        <v>8.1603840000000008E-4</v>
      </c>
      <c r="K313">
        <f t="shared" si="14"/>
        <v>2.6650000000000024E-5</v>
      </c>
    </row>
    <row r="314" spans="1:11" x14ac:dyDescent="0.2">
      <c r="A314">
        <v>30.5</v>
      </c>
      <c r="B314">
        <v>0.25380000000000003</v>
      </c>
      <c r="C314">
        <v>2.6700000000000002E-2</v>
      </c>
      <c r="D314">
        <v>100</v>
      </c>
      <c r="E314">
        <v>5.38</v>
      </c>
      <c r="F314">
        <v>40</v>
      </c>
      <c r="G314">
        <f t="shared" si="12"/>
        <v>3.4592183634830924</v>
      </c>
      <c r="H314">
        <f t="shared" si="13"/>
        <v>8.1926640000000005E-4</v>
      </c>
      <c r="K314">
        <f t="shared" si="14"/>
        <v>1.3400000000000012E-5</v>
      </c>
    </row>
    <row r="315" spans="1:11" x14ac:dyDescent="0.2">
      <c r="A315">
        <v>30.6</v>
      </c>
      <c r="B315">
        <v>0.25430000000000003</v>
      </c>
      <c r="C315">
        <v>2.69E-2</v>
      </c>
      <c r="D315">
        <v>100</v>
      </c>
      <c r="E315">
        <v>5.38</v>
      </c>
      <c r="F315">
        <v>40</v>
      </c>
      <c r="G315">
        <f t="shared" si="12"/>
        <v>3.485130111524164</v>
      </c>
      <c r="H315">
        <f t="shared" si="13"/>
        <v>8.208804000000001E-4</v>
      </c>
      <c r="K315">
        <f t="shared" si="14"/>
        <v>2.1479999999999123E-5</v>
      </c>
    </row>
    <row r="316" spans="1:11" x14ac:dyDescent="0.2">
      <c r="A316">
        <v>30.7</v>
      </c>
      <c r="B316">
        <v>0.25509999999999999</v>
      </c>
      <c r="C316">
        <v>2.6800000000000001E-2</v>
      </c>
      <c r="D316">
        <v>100</v>
      </c>
      <c r="E316">
        <v>5.38</v>
      </c>
      <c r="F316">
        <v>40</v>
      </c>
      <c r="G316">
        <f t="shared" si="12"/>
        <v>3.4721742375036277</v>
      </c>
      <c r="H316">
        <f t="shared" si="13"/>
        <v>8.234627999999999E-4</v>
      </c>
      <c r="K316">
        <f t="shared" si="14"/>
        <v>2.9644999999999731E-5</v>
      </c>
    </row>
    <row r="317" spans="1:11" x14ac:dyDescent="0.2">
      <c r="A317">
        <v>30.8</v>
      </c>
      <c r="B317">
        <v>0.25619999999999998</v>
      </c>
      <c r="C317">
        <v>2.7099999999999999E-2</v>
      </c>
      <c r="D317">
        <v>100</v>
      </c>
      <c r="E317">
        <v>5.38</v>
      </c>
      <c r="F317">
        <v>40</v>
      </c>
      <c r="G317">
        <f t="shared" si="12"/>
        <v>3.5110418595652355</v>
      </c>
      <c r="H317">
        <f t="shared" si="13"/>
        <v>8.2701359999999991E-4</v>
      </c>
      <c r="K317">
        <f t="shared" si="14"/>
        <v>2.1760000000000625E-5</v>
      </c>
    </row>
    <row r="318" spans="1:11" x14ac:dyDescent="0.2">
      <c r="A318">
        <v>30.9</v>
      </c>
      <c r="B318">
        <v>0.25700000000000001</v>
      </c>
      <c r="C318">
        <v>2.7300000000000001E-2</v>
      </c>
      <c r="D318">
        <v>100</v>
      </c>
      <c r="E318">
        <v>5.38</v>
      </c>
      <c r="F318">
        <v>40</v>
      </c>
      <c r="G318">
        <f t="shared" si="12"/>
        <v>3.5369536076063075</v>
      </c>
      <c r="H318">
        <f t="shared" si="13"/>
        <v>8.2959600000000004E-4</v>
      </c>
      <c r="K318">
        <f t="shared" si="14"/>
        <v>1.9074999999999413E-5</v>
      </c>
    </row>
    <row r="319" spans="1:11" x14ac:dyDescent="0.2">
      <c r="A319">
        <v>31</v>
      </c>
      <c r="B319">
        <v>0.25769999999999998</v>
      </c>
      <c r="C319">
        <v>2.7199999999999998E-2</v>
      </c>
      <c r="D319">
        <v>100</v>
      </c>
      <c r="E319">
        <v>5.38</v>
      </c>
      <c r="F319">
        <v>40</v>
      </c>
      <c r="G319">
        <f t="shared" si="12"/>
        <v>3.5239977335857708</v>
      </c>
      <c r="H319">
        <f t="shared" si="13"/>
        <v>8.3185559999999993E-4</v>
      </c>
      <c r="K319">
        <f t="shared" si="14"/>
        <v>2.7250000000000025E-5</v>
      </c>
    </row>
    <row r="320" spans="1:11" x14ac:dyDescent="0.2">
      <c r="A320">
        <v>31.1</v>
      </c>
      <c r="B320">
        <v>0.25869999999999999</v>
      </c>
      <c r="C320">
        <v>2.7300000000000001E-2</v>
      </c>
      <c r="D320">
        <v>100</v>
      </c>
      <c r="E320">
        <v>5.38</v>
      </c>
      <c r="F320">
        <v>40</v>
      </c>
      <c r="G320">
        <f t="shared" si="12"/>
        <v>3.5369536076063075</v>
      </c>
      <c r="H320">
        <f t="shared" si="13"/>
        <v>8.3508359999999991E-4</v>
      </c>
      <c r="K320">
        <f t="shared" si="14"/>
        <v>2.4615000000000326E-5</v>
      </c>
    </row>
    <row r="321" spans="1:11" x14ac:dyDescent="0.2">
      <c r="A321">
        <v>31.2</v>
      </c>
      <c r="B321">
        <v>0.2596</v>
      </c>
      <c r="C321">
        <v>2.7400000000000001E-2</v>
      </c>
      <c r="D321">
        <v>100</v>
      </c>
      <c r="E321">
        <v>5.38</v>
      </c>
      <c r="F321">
        <v>40</v>
      </c>
      <c r="G321">
        <f t="shared" si="12"/>
        <v>3.5499094816268428</v>
      </c>
      <c r="H321">
        <f t="shared" si="13"/>
        <v>8.3798879999999996E-4</v>
      </c>
      <c r="K321">
        <f t="shared" si="14"/>
        <v>1.9354999999999404E-5</v>
      </c>
    </row>
    <row r="322" spans="1:11" x14ac:dyDescent="0.2">
      <c r="A322">
        <v>31.3</v>
      </c>
      <c r="B322">
        <v>0.26029999999999998</v>
      </c>
      <c r="C322">
        <v>2.7900000000000001E-2</v>
      </c>
      <c r="D322">
        <v>100</v>
      </c>
      <c r="E322">
        <v>5.38</v>
      </c>
      <c r="F322">
        <v>40</v>
      </c>
      <c r="G322">
        <f t="shared" si="12"/>
        <v>3.6146888517295235</v>
      </c>
      <c r="H322">
        <f t="shared" si="13"/>
        <v>8.4024839999999996E-4</v>
      </c>
      <c r="K322">
        <f t="shared" si="14"/>
        <v>1.9425000000000943E-5</v>
      </c>
    </row>
    <row r="323" spans="1:11" x14ac:dyDescent="0.2">
      <c r="A323">
        <v>31.4</v>
      </c>
      <c r="B323">
        <v>0.26100000000000001</v>
      </c>
      <c r="C323">
        <v>2.76E-2</v>
      </c>
      <c r="D323">
        <v>100</v>
      </c>
      <c r="E323">
        <v>5.38</v>
      </c>
      <c r="F323">
        <v>40</v>
      </c>
      <c r="G323">
        <f t="shared" si="12"/>
        <v>3.5758212296679157</v>
      </c>
      <c r="H323">
        <f t="shared" si="13"/>
        <v>8.4250799999999995E-4</v>
      </c>
      <c r="K323">
        <f t="shared" si="14"/>
        <v>3.0359999999999719E-5</v>
      </c>
    </row>
    <row r="324" spans="1:11" x14ac:dyDescent="0.2">
      <c r="A324">
        <v>31.5</v>
      </c>
      <c r="B324">
        <v>0.2621</v>
      </c>
      <c r="C324">
        <v>2.76E-2</v>
      </c>
      <c r="D324">
        <v>100</v>
      </c>
      <c r="E324">
        <v>5.38</v>
      </c>
      <c r="F324">
        <v>40</v>
      </c>
      <c r="G324">
        <f t="shared" si="12"/>
        <v>3.5758212296679157</v>
      </c>
      <c r="H324">
        <f t="shared" si="13"/>
        <v>8.4605879999999996E-4</v>
      </c>
      <c r="K324">
        <f t="shared" si="14"/>
        <v>2.2280000000000637E-5</v>
      </c>
    </row>
    <row r="325" spans="1:11" x14ac:dyDescent="0.2">
      <c r="A325">
        <v>31.6</v>
      </c>
      <c r="B325">
        <v>0.26290000000000002</v>
      </c>
      <c r="C325">
        <v>2.81E-2</v>
      </c>
      <c r="D325">
        <v>100</v>
      </c>
      <c r="E325">
        <v>5.38</v>
      </c>
      <c r="F325">
        <v>40</v>
      </c>
      <c r="G325">
        <f t="shared" si="12"/>
        <v>3.640600599770595</v>
      </c>
      <c r="H325">
        <f t="shared" si="13"/>
        <v>8.4864120000000009E-4</v>
      </c>
      <c r="K325">
        <f t="shared" si="14"/>
        <v>1.6799999999999704E-5</v>
      </c>
    </row>
    <row r="326" spans="1:11" x14ac:dyDescent="0.2">
      <c r="A326">
        <v>31.7</v>
      </c>
      <c r="B326">
        <v>0.26350000000000001</v>
      </c>
      <c r="C326">
        <v>2.7900000000000001E-2</v>
      </c>
      <c r="D326">
        <v>100</v>
      </c>
      <c r="E326">
        <v>5.38</v>
      </c>
      <c r="F326">
        <v>40</v>
      </c>
      <c r="G326">
        <f t="shared" si="12"/>
        <v>3.6146888517295235</v>
      </c>
      <c r="H326">
        <f t="shared" si="13"/>
        <v>8.5057799999999995E-4</v>
      </c>
      <c r="K326">
        <f t="shared" si="14"/>
        <v>2.7950000000000029E-5</v>
      </c>
    </row>
    <row r="327" spans="1:11" x14ac:dyDescent="0.2">
      <c r="A327">
        <v>31.8</v>
      </c>
      <c r="B327">
        <v>0.26450000000000001</v>
      </c>
      <c r="C327">
        <v>2.8000000000000001E-2</v>
      </c>
      <c r="D327">
        <v>100</v>
      </c>
      <c r="E327">
        <v>5.38</v>
      </c>
      <c r="F327">
        <v>40</v>
      </c>
      <c r="G327">
        <f t="shared" si="12"/>
        <v>3.6276447257500593</v>
      </c>
      <c r="H327">
        <f t="shared" si="13"/>
        <v>8.5380600000000014E-4</v>
      </c>
      <c r="K327">
        <f t="shared" si="14"/>
        <v>2.5200000000000335E-5</v>
      </c>
    </row>
    <row r="328" spans="1:11" x14ac:dyDescent="0.2">
      <c r="A328">
        <v>31.9</v>
      </c>
      <c r="B328">
        <v>0.26540000000000002</v>
      </c>
      <c r="C328">
        <v>2.8000000000000001E-2</v>
      </c>
      <c r="D328">
        <v>100</v>
      </c>
      <c r="E328">
        <v>5.38</v>
      </c>
      <c r="F328">
        <v>40</v>
      </c>
      <c r="G328">
        <f t="shared" si="12"/>
        <v>3.6276447257500593</v>
      </c>
      <c r="H328">
        <f t="shared" si="13"/>
        <v>8.5671119999999998E-4</v>
      </c>
      <c r="K328">
        <f t="shared" si="14"/>
        <v>1.6859999999999703E-5</v>
      </c>
    </row>
    <row r="329" spans="1:11" x14ac:dyDescent="0.2">
      <c r="A329">
        <v>32</v>
      </c>
      <c r="B329">
        <v>0.26600000000000001</v>
      </c>
      <c r="C329">
        <v>2.8199999999999999E-2</v>
      </c>
      <c r="D329">
        <v>100</v>
      </c>
      <c r="E329">
        <v>5.38</v>
      </c>
      <c r="F329">
        <v>40</v>
      </c>
      <c r="G329">
        <f t="shared" ref="G329:G351" si="15">3*C329*D329*1000/(2*F329*E329^2)</f>
        <v>3.6535564737911304</v>
      </c>
      <c r="H329">
        <f t="shared" ref="H329:H351" si="16">6*B329*E329/(D329^2)</f>
        <v>8.5864799999999994E-4</v>
      </c>
      <c r="K329">
        <f t="shared" si="14"/>
        <v>1.977499999999939E-5</v>
      </c>
    </row>
    <row r="330" spans="1:11" x14ac:dyDescent="0.2">
      <c r="A330">
        <v>32.1</v>
      </c>
      <c r="B330">
        <v>0.26669999999999999</v>
      </c>
      <c r="C330">
        <v>2.8299999999999999E-2</v>
      </c>
      <c r="D330">
        <v>100</v>
      </c>
      <c r="E330">
        <v>5.38</v>
      </c>
      <c r="F330">
        <v>40</v>
      </c>
      <c r="G330">
        <f t="shared" si="15"/>
        <v>3.666512347811667</v>
      </c>
      <c r="H330">
        <f t="shared" si="16"/>
        <v>8.6090760000000004E-4</v>
      </c>
      <c r="K330">
        <f t="shared" ref="K330:K351" si="17">(C331+C330)/2*(B331-B330)</f>
        <v>2.8400000000000026E-5</v>
      </c>
    </row>
    <row r="331" spans="1:11" x14ac:dyDescent="0.2">
      <c r="A331">
        <v>32.200000000000003</v>
      </c>
      <c r="B331">
        <v>0.26769999999999999</v>
      </c>
      <c r="C331">
        <v>2.8500000000000001E-2</v>
      </c>
      <c r="D331">
        <v>100</v>
      </c>
      <c r="E331">
        <v>5.38</v>
      </c>
      <c r="F331">
        <v>40</v>
      </c>
      <c r="G331">
        <f t="shared" si="15"/>
        <v>3.692424095852739</v>
      </c>
      <c r="H331">
        <f t="shared" si="16"/>
        <v>8.641355999999998E-4</v>
      </c>
      <c r="K331">
        <f t="shared" si="17"/>
        <v>2.8400000000000026E-5</v>
      </c>
    </row>
    <row r="332" spans="1:11" x14ac:dyDescent="0.2">
      <c r="A332">
        <v>32.299999999999997</v>
      </c>
      <c r="B332">
        <v>0.26869999999999999</v>
      </c>
      <c r="C332">
        <v>2.8299999999999999E-2</v>
      </c>
      <c r="D332">
        <v>100</v>
      </c>
      <c r="E332">
        <v>5.38</v>
      </c>
      <c r="F332">
        <v>40</v>
      </c>
      <c r="G332">
        <f t="shared" si="15"/>
        <v>3.666512347811667</v>
      </c>
      <c r="H332">
        <f t="shared" si="16"/>
        <v>8.673636E-4</v>
      </c>
      <c r="K332">
        <f t="shared" si="17"/>
        <v>1.987999999999939E-5</v>
      </c>
    </row>
    <row r="333" spans="1:11" x14ac:dyDescent="0.2">
      <c r="A333">
        <v>32.4</v>
      </c>
      <c r="B333">
        <v>0.26939999999999997</v>
      </c>
      <c r="C333">
        <v>2.8500000000000001E-2</v>
      </c>
      <c r="D333">
        <v>100</v>
      </c>
      <c r="E333">
        <v>5.38</v>
      </c>
      <c r="F333">
        <v>40</v>
      </c>
      <c r="G333">
        <f t="shared" si="15"/>
        <v>3.692424095852739</v>
      </c>
      <c r="H333">
        <f t="shared" si="16"/>
        <v>8.6962319999999988E-4</v>
      </c>
      <c r="K333">
        <f t="shared" si="17"/>
        <v>2.5785000000000344E-5</v>
      </c>
    </row>
    <row r="334" spans="1:11" x14ac:dyDescent="0.2">
      <c r="A334">
        <v>32.5</v>
      </c>
      <c r="B334">
        <v>0.27029999999999998</v>
      </c>
      <c r="C334">
        <v>2.8799999999999999E-2</v>
      </c>
      <c r="D334">
        <v>100</v>
      </c>
      <c r="E334">
        <v>5.38</v>
      </c>
      <c r="F334">
        <v>40</v>
      </c>
      <c r="G334">
        <f t="shared" si="15"/>
        <v>3.7312917179143468</v>
      </c>
      <c r="H334">
        <f t="shared" si="16"/>
        <v>8.7252839999999983E-4</v>
      </c>
      <c r="K334">
        <f t="shared" si="17"/>
        <v>2.8750000000000025E-5</v>
      </c>
    </row>
    <row r="335" spans="1:11" x14ac:dyDescent="0.2">
      <c r="A335">
        <v>32.6</v>
      </c>
      <c r="B335">
        <v>0.27129999999999999</v>
      </c>
      <c r="C335">
        <v>2.87E-2</v>
      </c>
      <c r="D335">
        <v>100</v>
      </c>
      <c r="E335">
        <v>5.38</v>
      </c>
      <c r="F335">
        <v>40</v>
      </c>
      <c r="G335">
        <f t="shared" si="15"/>
        <v>3.7183358438938106</v>
      </c>
      <c r="H335">
        <f t="shared" si="16"/>
        <v>8.7575639999999981E-4</v>
      </c>
      <c r="K335">
        <f t="shared" si="17"/>
        <v>2.0055000000000973E-5</v>
      </c>
    </row>
    <row r="336" spans="1:11" x14ac:dyDescent="0.2">
      <c r="A336">
        <v>32.700000000000003</v>
      </c>
      <c r="B336">
        <v>0.27200000000000002</v>
      </c>
      <c r="C336">
        <v>2.86E-2</v>
      </c>
      <c r="D336">
        <v>100</v>
      </c>
      <c r="E336">
        <v>5.38</v>
      </c>
      <c r="F336">
        <v>40</v>
      </c>
      <c r="G336">
        <f t="shared" si="15"/>
        <v>3.7053799698732748</v>
      </c>
      <c r="H336">
        <f t="shared" si="16"/>
        <v>8.7801600000000002E-4</v>
      </c>
      <c r="K336">
        <f t="shared" si="17"/>
        <v>2.0159999999999377E-5</v>
      </c>
    </row>
    <row r="337" spans="1:11" x14ac:dyDescent="0.2">
      <c r="A337">
        <v>32.799999999999997</v>
      </c>
      <c r="B337">
        <v>0.2727</v>
      </c>
      <c r="C337">
        <v>2.9000000000000001E-2</v>
      </c>
      <c r="D337">
        <v>100</v>
      </c>
      <c r="E337">
        <v>5.38</v>
      </c>
      <c r="F337">
        <v>40</v>
      </c>
      <c r="G337">
        <f t="shared" si="15"/>
        <v>3.7572034659554192</v>
      </c>
      <c r="H337">
        <f t="shared" si="16"/>
        <v>8.8027560000000001E-4</v>
      </c>
      <c r="K337">
        <f t="shared" si="17"/>
        <v>2.6190000000000347E-5</v>
      </c>
    </row>
    <row r="338" spans="1:11" x14ac:dyDescent="0.2">
      <c r="A338">
        <v>32.9</v>
      </c>
      <c r="B338">
        <v>0.27360000000000001</v>
      </c>
      <c r="C338">
        <v>2.92E-2</v>
      </c>
      <c r="D338">
        <v>100</v>
      </c>
      <c r="E338">
        <v>5.38</v>
      </c>
      <c r="F338">
        <v>40</v>
      </c>
      <c r="G338">
        <f t="shared" si="15"/>
        <v>3.7831152139964903</v>
      </c>
      <c r="H338">
        <f t="shared" si="16"/>
        <v>8.8318079999999985E-4</v>
      </c>
      <c r="K338">
        <f t="shared" si="17"/>
        <v>2.6280000000000348E-5</v>
      </c>
    </row>
    <row r="339" spans="1:11" x14ac:dyDescent="0.2">
      <c r="A339">
        <v>33</v>
      </c>
      <c r="B339">
        <v>0.27450000000000002</v>
      </c>
      <c r="C339">
        <v>2.92E-2</v>
      </c>
      <c r="D339">
        <v>100</v>
      </c>
      <c r="E339">
        <v>5.38</v>
      </c>
      <c r="F339">
        <v>40</v>
      </c>
      <c r="G339">
        <f t="shared" si="15"/>
        <v>3.7831152139964903</v>
      </c>
      <c r="H339">
        <f t="shared" si="16"/>
        <v>8.8608600000000001E-4</v>
      </c>
      <c r="K339">
        <f t="shared" si="17"/>
        <v>1.7579999999999689E-5</v>
      </c>
    </row>
    <row r="340" spans="1:11" x14ac:dyDescent="0.2">
      <c r="A340">
        <v>33.1</v>
      </c>
      <c r="B340">
        <v>0.27510000000000001</v>
      </c>
      <c r="C340">
        <v>2.9399999999999999E-2</v>
      </c>
      <c r="D340">
        <v>100</v>
      </c>
      <c r="E340">
        <v>5.38</v>
      </c>
      <c r="F340">
        <v>40</v>
      </c>
      <c r="G340">
        <f t="shared" si="15"/>
        <v>3.8090269620375623</v>
      </c>
      <c r="H340">
        <f t="shared" si="16"/>
        <v>8.8802280000000009E-4</v>
      </c>
      <c r="K340">
        <f t="shared" si="17"/>
        <v>2.6325000000000345E-5</v>
      </c>
    </row>
    <row r="341" spans="1:11" x14ac:dyDescent="0.2">
      <c r="A341">
        <v>33.200000000000003</v>
      </c>
      <c r="B341">
        <v>0.27600000000000002</v>
      </c>
      <c r="C341">
        <v>2.9100000000000001E-2</v>
      </c>
      <c r="D341">
        <v>100</v>
      </c>
      <c r="E341">
        <v>5.38</v>
      </c>
      <c r="F341">
        <v>40</v>
      </c>
      <c r="G341">
        <f t="shared" si="15"/>
        <v>3.7701593399759545</v>
      </c>
      <c r="H341">
        <f t="shared" si="16"/>
        <v>8.9092800000000003E-4</v>
      </c>
      <c r="K341">
        <f t="shared" si="17"/>
        <v>3.5159999999999379E-5</v>
      </c>
    </row>
    <row r="342" spans="1:11" x14ac:dyDescent="0.2">
      <c r="A342">
        <v>33.299999999999997</v>
      </c>
      <c r="B342">
        <v>0.2772</v>
      </c>
      <c r="C342">
        <v>2.9499999999999998E-2</v>
      </c>
      <c r="D342">
        <v>100</v>
      </c>
      <c r="E342">
        <v>5.38</v>
      </c>
      <c r="F342">
        <v>40</v>
      </c>
      <c r="G342">
        <f t="shared" si="15"/>
        <v>3.8219828360580981</v>
      </c>
      <c r="H342">
        <f t="shared" si="16"/>
        <v>8.9480159999999996E-4</v>
      </c>
      <c r="K342">
        <f t="shared" si="17"/>
        <v>1.7729999999999686E-5</v>
      </c>
    </row>
    <row r="343" spans="1:11" x14ac:dyDescent="0.2">
      <c r="A343">
        <v>33.4</v>
      </c>
      <c r="B343">
        <v>0.27779999999999999</v>
      </c>
      <c r="C343">
        <v>2.9600000000000001E-2</v>
      </c>
      <c r="D343">
        <v>100</v>
      </c>
      <c r="E343">
        <v>5.38</v>
      </c>
      <c r="F343">
        <v>40</v>
      </c>
      <c r="G343">
        <f t="shared" si="15"/>
        <v>3.8349387100786339</v>
      </c>
      <c r="H343">
        <f t="shared" si="16"/>
        <v>8.9673839999999993E-4</v>
      </c>
      <c r="K343">
        <f t="shared" si="17"/>
        <v>1.7759999999999688E-5</v>
      </c>
    </row>
    <row r="344" spans="1:11" x14ac:dyDescent="0.2">
      <c r="A344">
        <v>33.5</v>
      </c>
      <c r="B344">
        <v>0.27839999999999998</v>
      </c>
      <c r="C344">
        <v>2.9600000000000001E-2</v>
      </c>
      <c r="D344">
        <v>100</v>
      </c>
      <c r="E344">
        <v>5.38</v>
      </c>
      <c r="F344">
        <v>40</v>
      </c>
      <c r="G344">
        <f t="shared" si="15"/>
        <v>3.8349387100786339</v>
      </c>
      <c r="H344">
        <f t="shared" si="16"/>
        <v>8.9867519999999989E-4</v>
      </c>
      <c r="K344">
        <f t="shared" si="17"/>
        <v>2.965000000000003E-5</v>
      </c>
    </row>
    <row r="345" spans="1:11" x14ac:dyDescent="0.2">
      <c r="A345">
        <v>33.6</v>
      </c>
      <c r="B345">
        <v>0.27939999999999998</v>
      </c>
      <c r="C345">
        <v>2.9700000000000001E-2</v>
      </c>
      <c r="D345">
        <v>100</v>
      </c>
      <c r="E345">
        <v>5.38</v>
      </c>
      <c r="F345">
        <v>40</v>
      </c>
      <c r="G345">
        <f t="shared" si="15"/>
        <v>3.8478945840991701</v>
      </c>
      <c r="H345">
        <f t="shared" si="16"/>
        <v>9.0190319999999997E-4</v>
      </c>
      <c r="K345">
        <f t="shared" si="17"/>
        <v>2.9850000000000028E-5</v>
      </c>
    </row>
    <row r="346" spans="1:11" x14ac:dyDescent="0.2">
      <c r="A346">
        <v>33.700000000000003</v>
      </c>
      <c r="B346">
        <v>0.28039999999999998</v>
      </c>
      <c r="C346">
        <v>0.03</v>
      </c>
      <c r="D346">
        <v>100</v>
      </c>
      <c r="E346">
        <v>5.38</v>
      </c>
      <c r="F346">
        <v>40</v>
      </c>
      <c r="G346">
        <f t="shared" si="15"/>
        <v>3.8867622061607778</v>
      </c>
      <c r="H346">
        <f t="shared" si="16"/>
        <v>9.0513119999999995E-4</v>
      </c>
      <c r="K346">
        <f t="shared" si="17"/>
        <v>2.1035000000001021E-5</v>
      </c>
    </row>
    <row r="347" spans="1:11" x14ac:dyDescent="0.2">
      <c r="A347">
        <v>33.799999999999997</v>
      </c>
      <c r="B347">
        <v>0.28110000000000002</v>
      </c>
      <c r="C347">
        <v>3.0099999999999998E-2</v>
      </c>
      <c r="D347">
        <v>100</v>
      </c>
      <c r="E347">
        <v>5.38</v>
      </c>
      <c r="F347">
        <v>40</v>
      </c>
      <c r="G347">
        <f t="shared" si="15"/>
        <v>3.8997180801813136</v>
      </c>
      <c r="H347">
        <f t="shared" si="16"/>
        <v>9.0739080000000016E-4</v>
      </c>
      <c r="K347">
        <f t="shared" si="17"/>
        <v>2.4119999999999017E-5</v>
      </c>
    </row>
    <row r="348" spans="1:11" x14ac:dyDescent="0.2">
      <c r="A348">
        <v>33.9</v>
      </c>
      <c r="B348">
        <v>0.28189999999999998</v>
      </c>
      <c r="C348">
        <v>3.0200000000000001E-2</v>
      </c>
      <c r="D348">
        <v>100</v>
      </c>
      <c r="E348">
        <v>5.38</v>
      </c>
      <c r="F348">
        <v>40</v>
      </c>
      <c r="G348">
        <f t="shared" si="15"/>
        <v>3.9126739542018498</v>
      </c>
      <c r="H348">
        <f t="shared" si="16"/>
        <v>9.0997319999999997E-4</v>
      </c>
      <c r="K348">
        <f t="shared" si="17"/>
        <v>3.0150000000000028E-5</v>
      </c>
    </row>
    <row r="349" spans="1:11" x14ac:dyDescent="0.2">
      <c r="A349">
        <v>34</v>
      </c>
      <c r="B349">
        <v>0.28289999999999998</v>
      </c>
      <c r="C349">
        <v>3.0099999999999998E-2</v>
      </c>
      <c r="D349">
        <v>100</v>
      </c>
      <c r="E349">
        <v>5.38</v>
      </c>
      <c r="F349">
        <v>40</v>
      </c>
      <c r="G349">
        <f t="shared" si="15"/>
        <v>3.8997180801813136</v>
      </c>
      <c r="H349">
        <f t="shared" si="16"/>
        <v>9.1320119999999995E-4</v>
      </c>
      <c r="K349">
        <f t="shared" si="17"/>
        <v>2.4200000000000693E-5</v>
      </c>
    </row>
    <row r="350" spans="1:11" x14ac:dyDescent="0.2">
      <c r="A350">
        <v>34.1</v>
      </c>
      <c r="B350">
        <v>0.28370000000000001</v>
      </c>
      <c r="C350">
        <v>3.04E-2</v>
      </c>
      <c r="D350">
        <v>100</v>
      </c>
      <c r="E350">
        <v>5.38</v>
      </c>
      <c r="F350">
        <v>40</v>
      </c>
      <c r="G350">
        <f t="shared" si="15"/>
        <v>3.9385857022429223</v>
      </c>
      <c r="H350">
        <f t="shared" si="16"/>
        <v>9.1578359999999997E-4</v>
      </c>
      <c r="K350">
        <f t="shared" si="17"/>
        <v>1.8209999999999682E-5</v>
      </c>
    </row>
    <row r="351" spans="1:11" x14ac:dyDescent="0.2">
      <c r="A351">
        <v>34.200000000000003</v>
      </c>
      <c r="B351">
        <v>0.2843</v>
      </c>
      <c r="C351">
        <v>3.0300000000000001E-2</v>
      </c>
      <c r="D351">
        <v>100</v>
      </c>
      <c r="E351">
        <v>5.38</v>
      </c>
      <c r="F351">
        <v>40</v>
      </c>
      <c r="G351">
        <f t="shared" si="15"/>
        <v>3.9256298282223865</v>
      </c>
      <c r="H351">
        <f t="shared" si="16"/>
        <v>9.1772039999999994E-4</v>
      </c>
      <c r="K351">
        <f t="shared" si="17"/>
        <v>1.3050000000000173E-5</v>
      </c>
    </row>
    <row r="352" spans="1:11" x14ac:dyDescent="0.2">
      <c r="A352">
        <v>34.299999999999997</v>
      </c>
      <c r="B352">
        <v>0.28520000000000001</v>
      </c>
      <c r="C352">
        <v>-1.2999999999999999E-3</v>
      </c>
      <c r="D352">
        <v>100</v>
      </c>
      <c r="E352">
        <v>5.38</v>
      </c>
      <c r="F352">
        <v>40</v>
      </c>
      <c r="G352">
        <v>0</v>
      </c>
      <c r="H352">
        <v>9.2050608227848098E-4</v>
      </c>
      <c r="J352">
        <f>FORECAST(0,H351:H352,G351:G352)</f>
        <v>9.2050608227848098E-4</v>
      </c>
    </row>
    <row r="353" spans="1:11" x14ac:dyDescent="0.2">
      <c r="A353">
        <v>34.4</v>
      </c>
      <c r="B353">
        <v>0.28620000000000001</v>
      </c>
      <c r="C353">
        <v>-1.1999999999999999E-3</v>
      </c>
      <c r="D353">
        <v>100</v>
      </c>
      <c r="E353">
        <v>5.38</v>
      </c>
      <c r="F353">
        <v>40</v>
      </c>
      <c r="K353">
        <f>SUM(K9:K351)</f>
        <v>4.0926549999999997E-3</v>
      </c>
    </row>
    <row r="354" spans="1:11" x14ac:dyDescent="0.2">
      <c r="A354">
        <v>34.5</v>
      </c>
      <c r="B354">
        <v>0.28689999999999999</v>
      </c>
      <c r="C354">
        <v>-1.1999999999999999E-3</v>
      </c>
      <c r="D354">
        <v>100</v>
      </c>
      <c r="E354">
        <v>5.38</v>
      </c>
      <c r="F354">
        <v>40</v>
      </c>
    </row>
    <row r="355" spans="1:11" x14ac:dyDescent="0.2">
      <c r="A355">
        <v>34.6</v>
      </c>
      <c r="B355">
        <v>0.28770000000000001</v>
      </c>
      <c r="C355">
        <v>-1.1999999999999999E-3</v>
      </c>
      <c r="D355">
        <v>100</v>
      </c>
      <c r="E355">
        <v>5.38</v>
      </c>
      <c r="F355">
        <v>40</v>
      </c>
      <c r="G355">
        <f>MAX(G9:G352)</f>
        <v>3.9385857022429223</v>
      </c>
    </row>
    <row r="356" spans="1:11" x14ac:dyDescent="0.2">
      <c r="A356">
        <v>34.700000000000003</v>
      </c>
      <c r="B356">
        <v>0.2888</v>
      </c>
      <c r="C356">
        <v>-1E-3</v>
      </c>
      <c r="D356">
        <v>100</v>
      </c>
      <c r="E356">
        <v>5.38</v>
      </c>
      <c r="F356">
        <v>40</v>
      </c>
    </row>
    <row r="357" spans="1:11" x14ac:dyDescent="0.2">
      <c r="A357">
        <v>34.799999999999997</v>
      </c>
      <c r="B357">
        <v>0.28949999999999998</v>
      </c>
      <c r="C357">
        <v>-1.1000000000000001E-3</v>
      </c>
      <c r="D357">
        <v>100</v>
      </c>
      <c r="E357">
        <v>5.38</v>
      </c>
      <c r="F357">
        <v>40</v>
      </c>
      <c r="G357" s="4">
        <f>0.6*G355</f>
        <v>2.3631514213457532</v>
      </c>
    </row>
    <row r="358" spans="1:11" x14ac:dyDescent="0.2">
      <c r="A358">
        <v>34.9</v>
      </c>
      <c r="B358">
        <v>0.29020000000000001</v>
      </c>
      <c r="C358">
        <v>-1E-3</v>
      </c>
      <c r="D358">
        <v>100</v>
      </c>
      <c r="E358">
        <v>5.38</v>
      </c>
      <c r="F358">
        <v>40</v>
      </c>
    </row>
    <row r="359" spans="1:11" x14ac:dyDescent="0.2">
      <c r="A359">
        <v>35</v>
      </c>
      <c r="B359">
        <v>0.29099999999999998</v>
      </c>
      <c r="C359">
        <v>-1E-3</v>
      </c>
      <c r="D359">
        <v>100</v>
      </c>
      <c r="E359">
        <v>5.38</v>
      </c>
      <c r="F359">
        <v>40</v>
      </c>
    </row>
    <row r="360" spans="1:11" x14ac:dyDescent="0.2">
      <c r="A360">
        <v>35.1</v>
      </c>
      <c r="B360">
        <v>0.29210000000000003</v>
      </c>
      <c r="C360">
        <v>-1.1999999999999999E-3</v>
      </c>
      <c r="D360">
        <v>100</v>
      </c>
      <c r="E360">
        <v>5.38</v>
      </c>
      <c r="F360">
        <v>40</v>
      </c>
    </row>
    <row r="361" spans="1:11" x14ac:dyDescent="0.2">
      <c r="A361">
        <v>35.200000000000003</v>
      </c>
      <c r="B361">
        <v>0.2928</v>
      </c>
      <c r="C361">
        <v>-1.1999999999999999E-3</v>
      </c>
      <c r="D361">
        <v>100</v>
      </c>
      <c r="E361">
        <v>5.38</v>
      </c>
      <c r="F361">
        <v>40</v>
      </c>
    </row>
    <row r="362" spans="1:11" x14ac:dyDescent="0.2">
      <c r="A362">
        <v>35.299999999999997</v>
      </c>
      <c r="B362">
        <v>0.29349999999999998</v>
      </c>
      <c r="C362">
        <v>-1.1999999999999999E-3</v>
      </c>
      <c r="D362">
        <v>100</v>
      </c>
      <c r="E362">
        <v>5.38</v>
      </c>
      <c r="F362">
        <v>40</v>
      </c>
    </row>
    <row r="363" spans="1:11" x14ac:dyDescent="0.2">
      <c r="A363">
        <v>35.4</v>
      </c>
      <c r="B363">
        <v>0.29449999999999998</v>
      </c>
      <c r="C363">
        <v>-1.1000000000000001E-3</v>
      </c>
      <c r="D363">
        <v>100</v>
      </c>
      <c r="E363">
        <v>5.38</v>
      </c>
      <c r="F363">
        <v>40</v>
      </c>
    </row>
    <row r="364" spans="1:11" x14ac:dyDescent="0.2">
      <c r="A364">
        <v>35.5</v>
      </c>
      <c r="B364">
        <v>0.2954</v>
      </c>
      <c r="C364">
        <v>-1.1999999999999999E-3</v>
      </c>
      <c r="D364">
        <v>100</v>
      </c>
      <c r="E364">
        <v>5.38</v>
      </c>
      <c r="F364">
        <v>40</v>
      </c>
    </row>
    <row r="365" spans="1:11" x14ac:dyDescent="0.2">
      <c r="A365">
        <v>35.6</v>
      </c>
      <c r="B365">
        <v>0.29599999999999999</v>
      </c>
      <c r="C365">
        <v>-1.1999999999999999E-3</v>
      </c>
      <c r="D365">
        <v>100</v>
      </c>
      <c r="E365">
        <v>5.38</v>
      </c>
      <c r="F365">
        <v>40</v>
      </c>
    </row>
    <row r="366" spans="1:11" x14ac:dyDescent="0.2">
      <c r="A366">
        <v>35.700000000000003</v>
      </c>
      <c r="B366">
        <v>0.2969</v>
      </c>
      <c r="C366">
        <v>-1E-3</v>
      </c>
      <c r="D366">
        <v>100</v>
      </c>
      <c r="E366">
        <v>5.38</v>
      </c>
      <c r="F366">
        <v>40</v>
      </c>
    </row>
    <row r="367" spans="1:11" x14ac:dyDescent="0.2">
      <c r="A367">
        <v>35.79</v>
      </c>
      <c r="B367">
        <v>0.29770000000000002</v>
      </c>
      <c r="C367">
        <v>-8.9999999999999998E-4</v>
      </c>
      <c r="D367">
        <v>100</v>
      </c>
      <c r="E367">
        <v>5.38</v>
      </c>
      <c r="F367">
        <v>40</v>
      </c>
    </row>
  </sheetData>
  <pageMargins left="0.75" right="0.75" top="1" bottom="1" header="0.5" footer="0.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375"/>
  <sheetViews>
    <sheetView topLeftCell="A355" workbookViewId="0">
      <selection activeCell="G364" sqref="G364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10</v>
      </c>
      <c r="B4" t="s">
        <v>19</v>
      </c>
      <c r="C4">
        <v>4.1500000000000002E-2</v>
      </c>
      <c r="D4">
        <v>4.7439</v>
      </c>
      <c r="E4">
        <v>100</v>
      </c>
      <c r="F4">
        <v>5.73</v>
      </c>
      <c r="G4">
        <v>40</v>
      </c>
      <c r="K4">
        <f>F4/1000*G4/1000</f>
        <v>2.2920000000000001E-4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5.73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1.3200000000000001E-6</v>
      </c>
      <c r="L9">
        <f>K362/K4</f>
        <v>25.113154450261788</v>
      </c>
      <c r="M9">
        <f>L9/1000</f>
        <v>2.5113154450261788E-2</v>
      </c>
      <c r="N9">
        <f>SLOPE(C9:C225,B9:B225)</f>
        <v>0.134042185778637</v>
      </c>
      <c r="O9">
        <f>N9*1000</f>
        <v>134.04218577863699</v>
      </c>
      <c r="P9">
        <f>(E4^3*O9)/(4*G4*F4^3)</f>
        <v>4453.0508307422533</v>
      </c>
      <c r="Q9">
        <f>P9/1000</f>
        <v>4.4530508307422529</v>
      </c>
    </row>
    <row r="10" spans="1:17" x14ac:dyDescent="0.2">
      <c r="A10">
        <v>0.1</v>
      </c>
      <c r="B10">
        <v>3.3E-3</v>
      </c>
      <c r="C10">
        <v>8.0000000000000004E-4</v>
      </c>
      <c r="D10">
        <v>100</v>
      </c>
      <c r="E10">
        <v>5.73</v>
      </c>
      <c r="F10">
        <v>40</v>
      </c>
      <c r="G10">
        <f t="shared" si="0"/>
        <v>9.1371764297396824E-2</v>
      </c>
      <c r="H10">
        <f t="shared" si="1"/>
        <v>1.13454E-5</v>
      </c>
      <c r="K10">
        <f t="shared" ref="K10:K73" si="2">(C11+C10)/2*(B11-B10)</f>
        <v>-3.7500000000000001E-7</v>
      </c>
    </row>
    <row r="11" spans="1:17" x14ac:dyDescent="0.2">
      <c r="A11">
        <v>0.2</v>
      </c>
      <c r="B11">
        <v>2.8E-3</v>
      </c>
      <c r="C11">
        <v>6.9999999999999999E-4</v>
      </c>
      <c r="D11">
        <v>100</v>
      </c>
      <c r="E11">
        <v>5.73</v>
      </c>
      <c r="F11">
        <v>40</v>
      </c>
      <c r="G11">
        <f t="shared" si="0"/>
        <v>7.995029376022221E-2</v>
      </c>
      <c r="H11">
        <f t="shared" si="1"/>
        <v>9.6263999999999999E-6</v>
      </c>
      <c r="K11">
        <f t="shared" si="2"/>
        <v>-1.9499999999999993E-7</v>
      </c>
    </row>
    <row r="12" spans="1:17" x14ac:dyDescent="0.2">
      <c r="A12">
        <v>0.3</v>
      </c>
      <c r="B12">
        <v>2.5000000000000001E-3</v>
      </c>
      <c r="C12">
        <v>5.9999999999999995E-4</v>
      </c>
      <c r="D12">
        <v>100</v>
      </c>
      <c r="E12">
        <v>5.73</v>
      </c>
      <c r="F12">
        <v>40</v>
      </c>
      <c r="G12">
        <f t="shared" si="0"/>
        <v>6.8528823223047611E-2</v>
      </c>
      <c r="H12">
        <f t="shared" si="1"/>
        <v>8.5949999999999999E-6</v>
      </c>
      <c r="K12">
        <f t="shared" si="2"/>
        <v>0</v>
      </c>
    </row>
    <row r="13" spans="1:17" x14ac:dyDescent="0.2">
      <c r="A13">
        <v>0.4</v>
      </c>
      <c r="B13">
        <v>2.5000000000000001E-3</v>
      </c>
      <c r="C13">
        <v>5.0000000000000001E-4</v>
      </c>
      <c r="D13">
        <v>100</v>
      </c>
      <c r="E13">
        <v>5.73</v>
      </c>
      <c r="F13">
        <v>40</v>
      </c>
      <c r="G13">
        <f t="shared" si="0"/>
        <v>5.7107352685873011E-2</v>
      </c>
      <c r="H13">
        <f t="shared" si="1"/>
        <v>8.5949999999999999E-6</v>
      </c>
      <c r="K13">
        <f t="shared" si="2"/>
        <v>0</v>
      </c>
    </row>
    <row r="14" spans="1:17" x14ac:dyDescent="0.2">
      <c r="A14">
        <v>0.5</v>
      </c>
      <c r="B14">
        <v>2.5000000000000001E-3</v>
      </c>
      <c r="C14">
        <v>5.9999999999999995E-4</v>
      </c>
      <c r="D14">
        <v>100</v>
      </c>
      <c r="E14">
        <v>5.73</v>
      </c>
      <c r="F14">
        <v>40</v>
      </c>
      <c r="G14">
        <f t="shared" si="0"/>
        <v>6.8528823223047611E-2</v>
      </c>
      <c r="H14">
        <f t="shared" si="1"/>
        <v>8.5949999999999999E-6</v>
      </c>
      <c r="K14">
        <f t="shared" si="2"/>
        <v>2.7499999999999996E-7</v>
      </c>
    </row>
    <row r="15" spans="1:17" x14ac:dyDescent="0.2">
      <c r="A15">
        <v>0.6</v>
      </c>
      <c r="B15">
        <v>3.0000000000000001E-3</v>
      </c>
      <c r="C15">
        <v>5.0000000000000001E-4</v>
      </c>
      <c r="D15">
        <v>100</v>
      </c>
      <c r="E15">
        <v>5.73</v>
      </c>
      <c r="F15">
        <v>40</v>
      </c>
      <c r="G15">
        <f t="shared" si="0"/>
        <v>5.7107352685873011E-2</v>
      </c>
      <c r="H15">
        <f t="shared" si="1"/>
        <v>1.0314000000000002E-5</v>
      </c>
      <c r="K15">
        <f t="shared" si="2"/>
        <v>7.1999999999999988E-7</v>
      </c>
    </row>
    <row r="16" spans="1:17" x14ac:dyDescent="0.2">
      <c r="A16">
        <v>0.7</v>
      </c>
      <c r="B16">
        <v>4.1999999999999997E-3</v>
      </c>
      <c r="C16">
        <v>6.9999999999999999E-4</v>
      </c>
      <c r="D16">
        <v>100</v>
      </c>
      <c r="E16">
        <v>5.73</v>
      </c>
      <c r="F16">
        <v>40</v>
      </c>
      <c r="G16">
        <f t="shared" si="0"/>
        <v>7.995029376022221E-2</v>
      </c>
      <c r="H16">
        <f t="shared" si="1"/>
        <v>1.4439600000000003E-5</v>
      </c>
      <c r="K16">
        <f t="shared" si="2"/>
        <v>1.5300000000000004E-6</v>
      </c>
    </row>
    <row r="17" spans="1:11" x14ac:dyDescent="0.2">
      <c r="A17">
        <v>0.8</v>
      </c>
      <c r="B17">
        <v>6.0000000000000001E-3</v>
      </c>
      <c r="C17">
        <v>1E-3</v>
      </c>
      <c r="D17">
        <v>100</v>
      </c>
      <c r="E17">
        <v>5.73</v>
      </c>
      <c r="F17">
        <v>40</v>
      </c>
      <c r="G17">
        <f t="shared" si="0"/>
        <v>0.11421470537174602</v>
      </c>
      <c r="H17">
        <f t="shared" si="1"/>
        <v>2.0628000000000003E-5</v>
      </c>
      <c r="K17">
        <f t="shared" si="2"/>
        <v>7.3500000000000016E-7</v>
      </c>
    </row>
    <row r="18" spans="1:11" x14ac:dyDescent="0.2">
      <c r="A18">
        <v>0.9</v>
      </c>
      <c r="B18">
        <v>6.7000000000000002E-3</v>
      </c>
      <c r="C18">
        <v>1.1000000000000001E-3</v>
      </c>
      <c r="D18">
        <v>100</v>
      </c>
      <c r="E18">
        <v>5.73</v>
      </c>
      <c r="F18">
        <v>40</v>
      </c>
      <c r="G18">
        <f t="shared" si="0"/>
        <v>0.12563617590892062</v>
      </c>
      <c r="H18">
        <f t="shared" si="1"/>
        <v>2.3034600000000001E-5</v>
      </c>
      <c r="K18">
        <f t="shared" si="2"/>
        <v>1.1549999999999995E-6</v>
      </c>
    </row>
    <row r="19" spans="1:11" x14ac:dyDescent="0.2">
      <c r="A19">
        <v>1</v>
      </c>
      <c r="B19">
        <v>7.7999999999999996E-3</v>
      </c>
      <c r="C19">
        <v>1E-3</v>
      </c>
      <c r="D19">
        <v>100</v>
      </c>
      <c r="E19">
        <v>5.73</v>
      </c>
      <c r="F19">
        <v>40</v>
      </c>
      <c r="G19">
        <f t="shared" si="0"/>
        <v>0.11421470537174602</v>
      </c>
      <c r="H19">
        <f t="shared" si="1"/>
        <v>2.6816400000000003E-5</v>
      </c>
      <c r="K19">
        <f t="shared" si="2"/>
        <v>1.0799999999999998E-6</v>
      </c>
    </row>
    <row r="20" spans="1:11" x14ac:dyDescent="0.2">
      <c r="A20">
        <v>1.1000000000000001</v>
      </c>
      <c r="B20">
        <v>8.6999999999999994E-3</v>
      </c>
      <c r="C20">
        <v>1.4E-3</v>
      </c>
      <c r="D20">
        <v>100</v>
      </c>
      <c r="E20">
        <v>5.73</v>
      </c>
      <c r="F20">
        <v>40</v>
      </c>
      <c r="G20">
        <f t="shared" si="0"/>
        <v>0.15990058752044442</v>
      </c>
      <c r="H20">
        <f t="shared" si="1"/>
        <v>2.9910599999999998E-5</v>
      </c>
      <c r="K20">
        <f t="shared" si="2"/>
        <v>8.0999999999999987E-7</v>
      </c>
    </row>
    <row r="21" spans="1:11" x14ac:dyDescent="0.2">
      <c r="A21">
        <v>1.2</v>
      </c>
      <c r="B21">
        <v>9.2999999999999992E-3</v>
      </c>
      <c r="C21">
        <v>1.2999999999999999E-3</v>
      </c>
      <c r="D21">
        <v>100</v>
      </c>
      <c r="E21">
        <v>5.73</v>
      </c>
      <c r="F21">
        <v>40</v>
      </c>
      <c r="G21">
        <f t="shared" si="0"/>
        <v>0.14847911698326979</v>
      </c>
      <c r="H21">
        <f t="shared" si="1"/>
        <v>3.1973400000000001E-5</v>
      </c>
      <c r="K21">
        <f t="shared" si="2"/>
        <v>1.1600000000000005E-6</v>
      </c>
    </row>
    <row r="22" spans="1:11" x14ac:dyDescent="0.2">
      <c r="A22">
        <v>1.3</v>
      </c>
      <c r="B22">
        <v>1.01E-2</v>
      </c>
      <c r="C22">
        <v>1.6000000000000001E-3</v>
      </c>
      <c r="D22">
        <v>100</v>
      </c>
      <c r="E22">
        <v>5.73</v>
      </c>
      <c r="F22">
        <v>40</v>
      </c>
      <c r="G22">
        <f t="shared" si="0"/>
        <v>0.18274352859479365</v>
      </c>
      <c r="H22">
        <f t="shared" si="1"/>
        <v>3.4723800000000008E-5</v>
      </c>
      <c r="K22">
        <f t="shared" si="2"/>
        <v>1.6000000000000014E-6</v>
      </c>
    </row>
    <row r="23" spans="1:11" x14ac:dyDescent="0.2">
      <c r="A23">
        <v>1.4</v>
      </c>
      <c r="B23">
        <v>1.11E-2</v>
      </c>
      <c r="C23">
        <v>1.6000000000000001E-3</v>
      </c>
      <c r="D23">
        <v>100</v>
      </c>
      <c r="E23">
        <v>5.73</v>
      </c>
      <c r="F23">
        <v>40</v>
      </c>
      <c r="G23">
        <f t="shared" si="0"/>
        <v>0.18274352859479365</v>
      </c>
      <c r="H23">
        <f t="shared" si="1"/>
        <v>3.8161800000000005E-5</v>
      </c>
      <c r="K23">
        <f t="shared" si="2"/>
        <v>1.1199999999999988E-6</v>
      </c>
    </row>
    <row r="24" spans="1:11" x14ac:dyDescent="0.2">
      <c r="A24">
        <v>1.5</v>
      </c>
      <c r="B24">
        <v>1.18E-2</v>
      </c>
      <c r="C24">
        <v>1.6000000000000001E-3</v>
      </c>
      <c r="D24">
        <v>100</v>
      </c>
      <c r="E24">
        <v>5.73</v>
      </c>
      <c r="F24">
        <v>40</v>
      </c>
      <c r="G24">
        <f t="shared" si="0"/>
        <v>0.18274352859479365</v>
      </c>
      <c r="H24">
        <f t="shared" si="1"/>
        <v>4.0568400000000003E-5</v>
      </c>
      <c r="K24">
        <f t="shared" si="2"/>
        <v>1.1550000000000016E-6</v>
      </c>
    </row>
    <row r="25" spans="1:11" x14ac:dyDescent="0.2">
      <c r="A25">
        <v>1.6</v>
      </c>
      <c r="B25">
        <v>1.2500000000000001E-2</v>
      </c>
      <c r="C25">
        <v>1.6999999999999999E-3</v>
      </c>
      <c r="D25">
        <v>100</v>
      </c>
      <c r="E25">
        <v>5.73</v>
      </c>
      <c r="F25">
        <v>40</v>
      </c>
      <c r="G25">
        <f t="shared" si="0"/>
        <v>0.19416499913196819</v>
      </c>
      <c r="H25">
        <f t="shared" si="1"/>
        <v>4.2975000000000008E-5</v>
      </c>
      <c r="K25">
        <f t="shared" si="2"/>
        <v>1.6999999999999985E-6</v>
      </c>
    </row>
    <row r="26" spans="1:11" x14ac:dyDescent="0.2">
      <c r="A26">
        <v>1.7</v>
      </c>
      <c r="B26">
        <v>1.35E-2</v>
      </c>
      <c r="C26">
        <v>1.6999999999999999E-3</v>
      </c>
      <c r="D26">
        <v>100</v>
      </c>
      <c r="E26">
        <v>5.73</v>
      </c>
      <c r="F26">
        <v>40</v>
      </c>
      <c r="G26">
        <f t="shared" si="0"/>
        <v>0.19416499913196819</v>
      </c>
      <c r="H26">
        <f t="shared" si="1"/>
        <v>4.6413000000000004E-5</v>
      </c>
      <c r="K26">
        <f t="shared" si="2"/>
        <v>1.8500000000000018E-6</v>
      </c>
    </row>
    <row r="27" spans="1:11" x14ac:dyDescent="0.2">
      <c r="A27">
        <v>1.8</v>
      </c>
      <c r="B27">
        <v>1.4500000000000001E-2</v>
      </c>
      <c r="C27">
        <v>2E-3</v>
      </c>
      <c r="D27">
        <v>100</v>
      </c>
      <c r="E27">
        <v>5.73</v>
      </c>
      <c r="F27">
        <v>40</v>
      </c>
      <c r="G27">
        <f t="shared" si="0"/>
        <v>0.22842941074349205</v>
      </c>
      <c r="H27">
        <f t="shared" si="1"/>
        <v>4.9851000000000008E-5</v>
      </c>
      <c r="K27">
        <f t="shared" si="2"/>
        <v>1.3999999999999985E-6</v>
      </c>
    </row>
    <row r="28" spans="1:11" x14ac:dyDescent="0.2">
      <c r="A28">
        <v>1.9</v>
      </c>
      <c r="B28">
        <v>1.52E-2</v>
      </c>
      <c r="C28">
        <v>2E-3</v>
      </c>
      <c r="D28">
        <v>100</v>
      </c>
      <c r="E28">
        <v>5.73</v>
      </c>
      <c r="F28">
        <v>40</v>
      </c>
      <c r="G28">
        <f t="shared" si="0"/>
        <v>0.22842941074349205</v>
      </c>
      <c r="H28">
        <f t="shared" si="1"/>
        <v>5.2257600000000006E-5</v>
      </c>
      <c r="K28">
        <f t="shared" si="2"/>
        <v>1.170000000000003E-6</v>
      </c>
    </row>
    <row r="29" spans="1:11" x14ac:dyDescent="0.2">
      <c r="A29">
        <v>2</v>
      </c>
      <c r="B29">
        <v>1.5800000000000002E-2</v>
      </c>
      <c r="C29">
        <v>1.9E-3</v>
      </c>
      <c r="D29">
        <v>100</v>
      </c>
      <c r="E29">
        <v>5.73</v>
      </c>
      <c r="F29">
        <v>40</v>
      </c>
      <c r="G29">
        <f t="shared" si="0"/>
        <v>0.21700794020631747</v>
      </c>
      <c r="H29">
        <f t="shared" si="1"/>
        <v>5.4320400000000016E-5</v>
      </c>
      <c r="K29">
        <f t="shared" si="2"/>
        <v>2.4599999999999997E-6</v>
      </c>
    </row>
    <row r="30" spans="1:11" x14ac:dyDescent="0.2">
      <c r="A30">
        <v>2.1</v>
      </c>
      <c r="B30">
        <v>1.7000000000000001E-2</v>
      </c>
      <c r="C30">
        <v>2.2000000000000001E-3</v>
      </c>
      <c r="D30">
        <v>100</v>
      </c>
      <c r="E30">
        <v>5.73</v>
      </c>
      <c r="F30">
        <v>40</v>
      </c>
      <c r="G30">
        <f t="shared" si="0"/>
        <v>0.25127235181784124</v>
      </c>
      <c r="H30">
        <f t="shared" si="1"/>
        <v>5.8446000000000009E-5</v>
      </c>
      <c r="K30">
        <f t="shared" si="2"/>
        <v>1.7999999999999972E-6</v>
      </c>
    </row>
    <row r="31" spans="1:11" x14ac:dyDescent="0.2">
      <c r="A31">
        <v>2.2000000000000002</v>
      </c>
      <c r="B31">
        <v>1.78E-2</v>
      </c>
      <c r="C31">
        <v>2.3E-3</v>
      </c>
      <c r="D31">
        <v>100</v>
      </c>
      <c r="E31">
        <v>5.73</v>
      </c>
      <c r="F31">
        <v>40</v>
      </c>
      <c r="G31">
        <f t="shared" si="0"/>
        <v>0.26269382235501587</v>
      </c>
      <c r="H31">
        <f t="shared" si="1"/>
        <v>6.1196400000000002E-5</v>
      </c>
      <c r="K31">
        <f t="shared" si="2"/>
        <v>1.6799999999999983E-6</v>
      </c>
    </row>
    <row r="32" spans="1:11" x14ac:dyDescent="0.2">
      <c r="A32">
        <v>2.2999999999999998</v>
      </c>
      <c r="B32">
        <v>1.8499999999999999E-2</v>
      </c>
      <c r="C32">
        <v>2.5000000000000001E-3</v>
      </c>
      <c r="D32">
        <v>100</v>
      </c>
      <c r="E32">
        <v>5.73</v>
      </c>
      <c r="F32">
        <v>40</v>
      </c>
      <c r="G32">
        <f t="shared" si="0"/>
        <v>0.28553676342936507</v>
      </c>
      <c r="H32">
        <f t="shared" si="1"/>
        <v>6.3602999999999994E-5</v>
      </c>
      <c r="K32">
        <f t="shared" si="2"/>
        <v>2.2500000000000039E-6</v>
      </c>
    </row>
    <row r="33" spans="1:11" x14ac:dyDescent="0.2">
      <c r="A33">
        <v>2.4</v>
      </c>
      <c r="B33">
        <v>1.9400000000000001E-2</v>
      </c>
      <c r="C33">
        <v>2.5000000000000001E-3</v>
      </c>
      <c r="D33">
        <v>100</v>
      </c>
      <c r="E33">
        <v>5.73</v>
      </c>
      <c r="F33">
        <v>40</v>
      </c>
      <c r="G33">
        <f t="shared" si="0"/>
        <v>0.28553676342936507</v>
      </c>
      <c r="H33">
        <f t="shared" si="1"/>
        <v>6.6697200000000016E-5</v>
      </c>
      <c r="K33">
        <f t="shared" si="2"/>
        <v>2.5500000000000023E-6</v>
      </c>
    </row>
    <row r="34" spans="1:11" x14ac:dyDescent="0.2">
      <c r="A34">
        <v>2.5</v>
      </c>
      <c r="B34">
        <v>2.0400000000000001E-2</v>
      </c>
      <c r="C34">
        <v>2.5999999999999999E-3</v>
      </c>
      <c r="D34">
        <v>100</v>
      </c>
      <c r="E34">
        <v>5.73</v>
      </c>
      <c r="F34">
        <v>40</v>
      </c>
      <c r="G34">
        <f t="shared" si="0"/>
        <v>0.29695823396653959</v>
      </c>
      <c r="H34">
        <f t="shared" si="1"/>
        <v>7.0135200000000006E-5</v>
      </c>
      <c r="K34">
        <f t="shared" si="2"/>
        <v>1.5599999999999995E-6</v>
      </c>
    </row>
    <row r="35" spans="1:11" x14ac:dyDescent="0.2">
      <c r="A35">
        <v>2.6</v>
      </c>
      <c r="B35">
        <v>2.1000000000000001E-2</v>
      </c>
      <c r="C35">
        <v>2.5999999999999999E-3</v>
      </c>
      <c r="D35">
        <v>100</v>
      </c>
      <c r="E35">
        <v>5.73</v>
      </c>
      <c r="F35">
        <v>40</v>
      </c>
      <c r="G35">
        <f t="shared" si="0"/>
        <v>0.29695823396653959</v>
      </c>
      <c r="H35">
        <f t="shared" si="1"/>
        <v>7.2198000000000002E-5</v>
      </c>
      <c r="K35">
        <f t="shared" si="2"/>
        <v>2.0799999999999962E-6</v>
      </c>
    </row>
    <row r="36" spans="1:11" x14ac:dyDescent="0.2">
      <c r="A36">
        <v>2.7</v>
      </c>
      <c r="B36">
        <v>2.18E-2</v>
      </c>
      <c r="C36">
        <v>2.5999999999999999E-3</v>
      </c>
      <c r="D36">
        <v>100</v>
      </c>
      <c r="E36">
        <v>5.73</v>
      </c>
      <c r="F36">
        <v>40</v>
      </c>
      <c r="G36">
        <f t="shared" si="0"/>
        <v>0.29695823396653959</v>
      </c>
      <c r="H36">
        <f t="shared" si="1"/>
        <v>7.4948400000000002E-5</v>
      </c>
      <c r="K36">
        <f t="shared" si="2"/>
        <v>2.4300000000000043E-6</v>
      </c>
    </row>
    <row r="37" spans="1:11" x14ac:dyDescent="0.2">
      <c r="A37">
        <v>2.8</v>
      </c>
      <c r="B37">
        <v>2.2700000000000001E-2</v>
      </c>
      <c r="C37">
        <v>2.8E-3</v>
      </c>
      <c r="D37">
        <v>100</v>
      </c>
      <c r="E37">
        <v>5.73</v>
      </c>
      <c r="F37">
        <v>40</v>
      </c>
      <c r="G37">
        <f t="shared" si="0"/>
        <v>0.31980117504088884</v>
      </c>
      <c r="H37">
        <f t="shared" si="1"/>
        <v>7.8042600000000024E-5</v>
      </c>
      <c r="K37">
        <f t="shared" si="2"/>
        <v>2.359999999999996E-6</v>
      </c>
    </row>
    <row r="38" spans="1:11" x14ac:dyDescent="0.2">
      <c r="A38">
        <v>2.9</v>
      </c>
      <c r="B38">
        <v>2.35E-2</v>
      </c>
      <c r="C38">
        <v>3.0999999999999999E-3</v>
      </c>
      <c r="D38">
        <v>100</v>
      </c>
      <c r="E38">
        <v>5.73</v>
      </c>
      <c r="F38">
        <v>40</v>
      </c>
      <c r="G38">
        <f t="shared" si="0"/>
        <v>0.35406558665241261</v>
      </c>
      <c r="H38">
        <f t="shared" si="1"/>
        <v>8.0793000000000011E-5</v>
      </c>
      <c r="K38">
        <f t="shared" si="2"/>
        <v>2.1699999999999974E-6</v>
      </c>
    </row>
    <row r="39" spans="1:11" x14ac:dyDescent="0.2">
      <c r="A39">
        <v>3</v>
      </c>
      <c r="B39">
        <v>2.4199999999999999E-2</v>
      </c>
      <c r="C39">
        <v>3.0999999999999999E-3</v>
      </c>
      <c r="D39">
        <v>100</v>
      </c>
      <c r="E39">
        <v>5.73</v>
      </c>
      <c r="F39">
        <v>40</v>
      </c>
      <c r="G39">
        <f t="shared" si="0"/>
        <v>0.35406558665241261</v>
      </c>
      <c r="H39">
        <f t="shared" si="1"/>
        <v>8.3199600000000002E-5</v>
      </c>
      <c r="K39">
        <f t="shared" si="2"/>
        <v>2.8350000000000046E-6</v>
      </c>
    </row>
    <row r="40" spans="1:11" x14ac:dyDescent="0.2">
      <c r="A40">
        <v>3.1</v>
      </c>
      <c r="B40">
        <v>2.5100000000000001E-2</v>
      </c>
      <c r="C40">
        <v>3.2000000000000002E-3</v>
      </c>
      <c r="D40">
        <v>100</v>
      </c>
      <c r="E40">
        <v>5.73</v>
      </c>
      <c r="F40">
        <v>40</v>
      </c>
      <c r="G40">
        <f t="shared" si="0"/>
        <v>0.36548705718958729</v>
      </c>
      <c r="H40">
        <f t="shared" si="1"/>
        <v>8.6293800000000011E-5</v>
      </c>
      <c r="K40">
        <f t="shared" si="2"/>
        <v>3.520000000000001E-6</v>
      </c>
    </row>
    <row r="41" spans="1:11" x14ac:dyDescent="0.2">
      <c r="A41">
        <v>3.2</v>
      </c>
      <c r="B41">
        <v>2.6200000000000001E-2</v>
      </c>
      <c r="C41">
        <v>3.2000000000000002E-3</v>
      </c>
      <c r="D41">
        <v>100</v>
      </c>
      <c r="E41">
        <v>5.73</v>
      </c>
      <c r="F41">
        <v>40</v>
      </c>
      <c r="G41">
        <f t="shared" si="0"/>
        <v>0.36548705718958729</v>
      </c>
      <c r="H41">
        <f t="shared" si="1"/>
        <v>9.0075600000000009E-5</v>
      </c>
      <c r="K41">
        <f t="shared" si="2"/>
        <v>2.3099999999999974E-6</v>
      </c>
    </row>
    <row r="42" spans="1:11" x14ac:dyDescent="0.2">
      <c r="A42">
        <v>3.3</v>
      </c>
      <c r="B42">
        <v>2.69E-2</v>
      </c>
      <c r="C42">
        <v>3.3999999999999998E-3</v>
      </c>
      <c r="D42">
        <v>100</v>
      </c>
      <c r="E42">
        <v>5.73</v>
      </c>
      <c r="F42">
        <v>40</v>
      </c>
      <c r="G42">
        <f t="shared" si="0"/>
        <v>0.38832999826393638</v>
      </c>
      <c r="H42">
        <f t="shared" si="1"/>
        <v>9.24822E-5</v>
      </c>
      <c r="K42">
        <f t="shared" si="2"/>
        <v>2.344999999999997E-6</v>
      </c>
    </row>
    <row r="43" spans="1:11" x14ac:dyDescent="0.2">
      <c r="A43">
        <v>3.4</v>
      </c>
      <c r="B43">
        <v>2.76E-2</v>
      </c>
      <c r="C43">
        <v>3.3E-3</v>
      </c>
      <c r="D43">
        <v>100</v>
      </c>
      <c r="E43">
        <v>5.73</v>
      </c>
      <c r="F43">
        <v>40</v>
      </c>
      <c r="G43">
        <f t="shared" si="0"/>
        <v>0.37690852772676181</v>
      </c>
      <c r="H43">
        <f t="shared" si="1"/>
        <v>9.4888800000000005E-5</v>
      </c>
      <c r="K43">
        <f t="shared" si="2"/>
        <v>3.105000000000005E-6</v>
      </c>
    </row>
    <row r="44" spans="1:11" x14ac:dyDescent="0.2">
      <c r="A44">
        <v>3.5</v>
      </c>
      <c r="B44">
        <v>2.8500000000000001E-2</v>
      </c>
      <c r="C44">
        <v>3.5999999999999999E-3</v>
      </c>
      <c r="D44">
        <v>100</v>
      </c>
      <c r="E44">
        <v>5.73</v>
      </c>
      <c r="F44">
        <v>40</v>
      </c>
      <c r="G44">
        <f t="shared" si="0"/>
        <v>0.41117293933828569</v>
      </c>
      <c r="H44">
        <f t="shared" si="1"/>
        <v>9.7983000000000014E-5</v>
      </c>
      <c r="K44">
        <f t="shared" si="2"/>
        <v>3.6499999999999905E-6</v>
      </c>
    </row>
    <row r="45" spans="1:11" x14ac:dyDescent="0.2">
      <c r="A45">
        <v>3.6</v>
      </c>
      <c r="B45">
        <v>2.9499999999999998E-2</v>
      </c>
      <c r="C45">
        <v>3.7000000000000002E-3</v>
      </c>
      <c r="D45">
        <v>100</v>
      </c>
      <c r="E45">
        <v>5.73</v>
      </c>
      <c r="F45">
        <v>40</v>
      </c>
      <c r="G45">
        <f t="shared" si="0"/>
        <v>0.42259440987546026</v>
      </c>
      <c r="H45">
        <f t="shared" si="1"/>
        <v>1.01421E-4</v>
      </c>
      <c r="K45">
        <f t="shared" si="2"/>
        <v>2.6600000000000101E-6</v>
      </c>
    </row>
    <row r="46" spans="1:11" x14ac:dyDescent="0.2">
      <c r="A46">
        <v>3.7</v>
      </c>
      <c r="B46">
        <v>3.0200000000000001E-2</v>
      </c>
      <c r="C46">
        <v>3.8999999999999998E-3</v>
      </c>
      <c r="D46">
        <v>100</v>
      </c>
      <c r="E46">
        <v>5.73</v>
      </c>
      <c r="F46">
        <v>40</v>
      </c>
      <c r="G46">
        <f t="shared" si="0"/>
        <v>0.44543735094980946</v>
      </c>
      <c r="H46">
        <f t="shared" si="1"/>
        <v>1.038276E-4</v>
      </c>
      <c r="K46">
        <f t="shared" si="2"/>
        <v>3.1599999999999947E-6</v>
      </c>
    </row>
    <row r="47" spans="1:11" x14ac:dyDescent="0.2">
      <c r="A47">
        <v>3.8</v>
      </c>
      <c r="B47">
        <v>3.1E-2</v>
      </c>
      <c r="C47">
        <v>4.0000000000000001E-3</v>
      </c>
      <c r="D47">
        <v>100</v>
      </c>
      <c r="E47">
        <v>5.73</v>
      </c>
      <c r="F47">
        <v>40</v>
      </c>
      <c r="G47">
        <f t="shared" si="0"/>
        <v>0.45685882148698409</v>
      </c>
      <c r="H47">
        <f t="shared" si="1"/>
        <v>1.0657800000000002E-4</v>
      </c>
      <c r="K47">
        <f t="shared" si="2"/>
        <v>4.0000000000000041E-6</v>
      </c>
    </row>
    <row r="48" spans="1:11" x14ac:dyDescent="0.2">
      <c r="A48">
        <v>3.9</v>
      </c>
      <c r="B48">
        <v>3.2000000000000001E-2</v>
      </c>
      <c r="C48">
        <v>4.0000000000000001E-3</v>
      </c>
      <c r="D48">
        <v>100</v>
      </c>
      <c r="E48">
        <v>5.73</v>
      </c>
      <c r="F48">
        <v>40</v>
      </c>
      <c r="G48">
        <f t="shared" si="0"/>
        <v>0.45685882148698409</v>
      </c>
      <c r="H48">
        <f t="shared" si="1"/>
        <v>1.10016E-4</v>
      </c>
      <c r="K48">
        <f t="shared" si="2"/>
        <v>3.280000000000008E-6</v>
      </c>
    </row>
    <row r="49" spans="1:11" x14ac:dyDescent="0.2">
      <c r="A49">
        <v>4</v>
      </c>
      <c r="B49">
        <v>3.2800000000000003E-2</v>
      </c>
      <c r="C49">
        <v>4.1999999999999997E-3</v>
      </c>
      <c r="D49">
        <v>100</v>
      </c>
      <c r="E49">
        <v>5.73</v>
      </c>
      <c r="F49">
        <v>40</v>
      </c>
      <c r="G49">
        <f t="shared" si="0"/>
        <v>0.47970176256133329</v>
      </c>
      <c r="H49">
        <f t="shared" si="1"/>
        <v>1.1276640000000003E-4</v>
      </c>
      <c r="K49">
        <f t="shared" si="2"/>
        <v>2.9399999999999964E-6</v>
      </c>
    </row>
    <row r="50" spans="1:11" x14ac:dyDescent="0.2">
      <c r="A50">
        <v>4.0999999999999996</v>
      </c>
      <c r="B50">
        <v>3.3500000000000002E-2</v>
      </c>
      <c r="C50">
        <v>4.1999999999999997E-3</v>
      </c>
      <c r="D50">
        <v>100</v>
      </c>
      <c r="E50">
        <v>5.73</v>
      </c>
      <c r="F50">
        <v>40</v>
      </c>
      <c r="G50">
        <f t="shared" si="0"/>
        <v>0.47970176256133329</v>
      </c>
      <c r="H50">
        <f t="shared" si="1"/>
        <v>1.1517300000000002E-4</v>
      </c>
      <c r="K50">
        <f t="shared" si="2"/>
        <v>3.3199999999999801E-6</v>
      </c>
    </row>
    <row r="51" spans="1:11" x14ac:dyDescent="0.2">
      <c r="A51">
        <v>4.2</v>
      </c>
      <c r="B51">
        <v>3.4299999999999997E-2</v>
      </c>
      <c r="C51">
        <v>4.1000000000000003E-3</v>
      </c>
      <c r="D51">
        <v>100</v>
      </c>
      <c r="E51">
        <v>5.73</v>
      </c>
      <c r="F51">
        <v>40</v>
      </c>
      <c r="G51">
        <f t="shared" si="0"/>
        <v>0.46828029202415877</v>
      </c>
      <c r="H51">
        <f t="shared" si="1"/>
        <v>1.1792339999999999E-4</v>
      </c>
      <c r="K51">
        <f t="shared" si="2"/>
        <v>4.2500000000000042E-6</v>
      </c>
    </row>
    <row r="52" spans="1:11" x14ac:dyDescent="0.2">
      <c r="A52">
        <v>4.3</v>
      </c>
      <c r="B52">
        <v>3.5299999999999998E-2</v>
      </c>
      <c r="C52">
        <v>4.4000000000000003E-3</v>
      </c>
      <c r="D52">
        <v>100</v>
      </c>
      <c r="E52">
        <v>5.73</v>
      </c>
      <c r="F52">
        <v>40</v>
      </c>
      <c r="G52">
        <f t="shared" si="0"/>
        <v>0.50254470363568249</v>
      </c>
      <c r="H52">
        <f t="shared" si="1"/>
        <v>1.2136139999999999E-4</v>
      </c>
      <c r="K52">
        <f t="shared" si="2"/>
        <v>3.1499999999999969E-6</v>
      </c>
    </row>
    <row r="53" spans="1:11" x14ac:dyDescent="0.2">
      <c r="A53">
        <v>4.4000000000000004</v>
      </c>
      <c r="B53">
        <v>3.5999999999999997E-2</v>
      </c>
      <c r="C53">
        <v>4.5999999999999999E-3</v>
      </c>
      <c r="D53">
        <v>100</v>
      </c>
      <c r="E53">
        <v>5.73</v>
      </c>
      <c r="F53">
        <v>40</v>
      </c>
      <c r="G53">
        <f t="shared" si="0"/>
        <v>0.52538764471003174</v>
      </c>
      <c r="H53">
        <f t="shared" si="1"/>
        <v>1.2376799999999998E-4</v>
      </c>
      <c r="K53">
        <f t="shared" si="2"/>
        <v>3.2550000000000286E-6</v>
      </c>
    </row>
    <row r="54" spans="1:11" x14ac:dyDescent="0.2">
      <c r="A54">
        <v>4.5</v>
      </c>
      <c r="B54">
        <v>3.6700000000000003E-2</v>
      </c>
      <c r="C54">
        <v>4.7000000000000002E-3</v>
      </c>
      <c r="D54">
        <v>100</v>
      </c>
      <c r="E54">
        <v>5.73</v>
      </c>
      <c r="F54">
        <v>40</v>
      </c>
      <c r="G54">
        <f t="shared" si="0"/>
        <v>0.53680911524720643</v>
      </c>
      <c r="H54">
        <f t="shared" si="1"/>
        <v>1.2617460000000002E-4</v>
      </c>
      <c r="K54">
        <f t="shared" si="2"/>
        <v>5.1149999999999849E-6</v>
      </c>
    </row>
    <row r="55" spans="1:11" x14ac:dyDescent="0.2">
      <c r="A55">
        <v>4.5999999999999996</v>
      </c>
      <c r="B55">
        <v>3.78E-2</v>
      </c>
      <c r="C55">
        <v>4.5999999999999999E-3</v>
      </c>
      <c r="D55">
        <v>100</v>
      </c>
      <c r="E55">
        <v>5.73</v>
      </c>
      <c r="F55">
        <v>40</v>
      </c>
      <c r="G55">
        <f t="shared" si="0"/>
        <v>0.52538764471003174</v>
      </c>
      <c r="H55">
        <f t="shared" si="1"/>
        <v>1.2995640000000003E-4</v>
      </c>
      <c r="K55">
        <f t="shared" si="2"/>
        <v>3.7600000000000093E-6</v>
      </c>
    </row>
    <row r="56" spans="1:11" x14ac:dyDescent="0.2">
      <c r="A56">
        <v>4.7</v>
      </c>
      <c r="B56">
        <v>3.8600000000000002E-2</v>
      </c>
      <c r="C56">
        <v>4.7999999999999996E-3</v>
      </c>
      <c r="D56">
        <v>100</v>
      </c>
      <c r="E56">
        <v>5.73</v>
      </c>
      <c r="F56">
        <v>40</v>
      </c>
      <c r="G56">
        <f t="shared" si="0"/>
        <v>0.54823058578438089</v>
      </c>
      <c r="H56">
        <f t="shared" si="1"/>
        <v>1.3270680000000004E-4</v>
      </c>
      <c r="K56">
        <f t="shared" si="2"/>
        <v>3.429999999999996E-6</v>
      </c>
    </row>
    <row r="57" spans="1:11" x14ac:dyDescent="0.2">
      <c r="A57">
        <v>4.8</v>
      </c>
      <c r="B57">
        <v>3.9300000000000002E-2</v>
      </c>
      <c r="C57">
        <v>5.0000000000000001E-3</v>
      </c>
      <c r="D57">
        <v>100</v>
      </c>
      <c r="E57">
        <v>5.73</v>
      </c>
      <c r="F57">
        <v>40</v>
      </c>
      <c r="G57">
        <f t="shared" si="0"/>
        <v>0.57107352685873014</v>
      </c>
      <c r="H57">
        <f t="shared" si="1"/>
        <v>1.3511339999999999E-4</v>
      </c>
      <c r="K57">
        <f t="shared" si="2"/>
        <v>4.0399999999999757E-6</v>
      </c>
    </row>
    <row r="58" spans="1:11" x14ac:dyDescent="0.2">
      <c r="A58">
        <v>4.9000000000000004</v>
      </c>
      <c r="B58">
        <v>4.0099999999999997E-2</v>
      </c>
      <c r="C58">
        <v>5.1000000000000004E-3</v>
      </c>
      <c r="D58">
        <v>100</v>
      </c>
      <c r="E58">
        <v>5.73</v>
      </c>
      <c r="F58">
        <v>40</v>
      </c>
      <c r="G58">
        <f t="shared" si="0"/>
        <v>0.58249499739590471</v>
      </c>
      <c r="H58">
        <f t="shared" si="1"/>
        <v>1.3786380000000001E-4</v>
      </c>
      <c r="K58">
        <f t="shared" si="2"/>
        <v>5.6650000000000195E-6</v>
      </c>
    </row>
    <row r="59" spans="1:11" x14ac:dyDescent="0.2">
      <c r="A59">
        <v>5</v>
      </c>
      <c r="B59">
        <v>4.1200000000000001E-2</v>
      </c>
      <c r="C59">
        <v>5.1999999999999998E-3</v>
      </c>
      <c r="D59">
        <v>100</v>
      </c>
      <c r="E59">
        <v>5.73</v>
      </c>
      <c r="F59">
        <v>40</v>
      </c>
      <c r="G59">
        <f t="shared" si="0"/>
        <v>0.59391646793307917</v>
      </c>
      <c r="H59">
        <f t="shared" si="1"/>
        <v>1.4164560000000002E-4</v>
      </c>
      <c r="K59">
        <f t="shared" si="2"/>
        <v>3.6749999999999957E-6</v>
      </c>
    </row>
    <row r="60" spans="1:11" x14ac:dyDescent="0.2">
      <c r="A60">
        <v>5.0999999999999996</v>
      </c>
      <c r="B60">
        <v>4.19E-2</v>
      </c>
      <c r="C60">
        <v>5.3E-3</v>
      </c>
      <c r="D60">
        <v>100</v>
      </c>
      <c r="E60">
        <v>5.73</v>
      </c>
      <c r="F60">
        <v>40</v>
      </c>
      <c r="G60">
        <f t="shared" si="0"/>
        <v>0.60533793847025386</v>
      </c>
      <c r="H60">
        <f t="shared" si="1"/>
        <v>1.440522E-4</v>
      </c>
      <c r="K60">
        <f t="shared" si="2"/>
        <v>4.3200000000000112E-6</v>
      </c>
    </row>
    <row r="61" spans="1:11" x14ac:dyDescent="0.2">
      <c r="A61">
        <v>5.2</v>
      </c>
      <c r="B61">
        <v>4.2700000000000002E-2</v>
      </c>
      <c r="C61">
        <v>5.4999999999999997E-3</v>
      </c>
      <c r="D61">
        <v>100</v>
      </c>
      <c r="E61">
        <v>5.73</v>
      </c>
      <c r="F61">
        <v>40</v>
      </c>
      <c r="G61">
        <f t="shared" si="0"/>
        <v>0.62818087954460322</v>
      </c>
      <c r="H61">
        <f t="shared" si="1"/>
        <v>1.4680260000000001E-4</v>
      </c>
      <c r="K61">
        <f t="shared" si="2"/>
        <v>5.5500000000000045E-6</v>
      </c>
    </row>
    <row r="62" spans="1:11" x14ac:dyDescent="0.2">
      <c r="A62">
        <v>5.3</v>
      </c>
      <c r="B62">
        <v>4.3700000000000003E-2</v>
      </c>
      <c r="C62">
        <v>5.5999999999999999E-3</v>
      </c>
      <c r="D62">
        <v>100</v>
      </c>
      <c r="E62">
        <v>5.73</v>
      </c>
      <c r="F62">
        <v>40</v>
      </c>
      <c r="G62">
        <f t="shared" si="0"/>
        <v>0.63960235008177768</v>
      </c>
      <c r="H62">
        <f t="shared" si="1"/>
        <v>1.5024060000000001E-4</v>
      </c>
      <c r="K62">
        <f t="shared" si="2"/>
        <v>4.4799999999999732E-6</v>
      </c>
    </row>
    <row r="63" spans="1:11" x14ac:dyDescent="0.2">
      <c r="A63">
        <v>5.4</v>
      </c>
      <c r="B63">
        <v>4.4499999999999998E-2</v>
      </c>
      <c r="C63">
        <v>5.5999999999999999E-3</v>
      </c>
      <c r="D63">
        <v>100</v>
      </c>
      <c r="E63">
        <v>5.73</v>
      </c>
      <c r="F63">
        <v>40</v>
      </c>
      <c r="G63">
        <f t="shared" si="0"/>
        <v>0.63960235008177768</v>
      </c>
      <c r="H63">
        <f t="shared" si="1"/>
        <v>1.52991E-4</v>
      </c>
      <c r="K63">
        <f t="shared" si="2"/>
        <v>3.9199999999999955E-6</v>
      </c>
    </row>
    <row r="64" spans="1:11" x14ac:dyDescent="0.2">
      <c r="A64">
        <v>5.5</v>
      </c>
      <c r="B64">
        <v>4.5199999999999997E-2</v>
      </c>
      <c r="C64">
        <v>5.5999999999999999E-3</v>
      </c>
      <c r="D64">
        <v>100</v>
      </c>
      <c r="E64">
        <v>5.73</v>
      </c>
      <c r="F64">
        <v>40</v>
      </c>
      <c r="G64">
        <f t="shared" si="0"/>
        <v>0.63960235008177768</v>
      </c>
      <c r="H64">
        <f t="shared" si="1"/>
        <v>1.553976E-4</v>
      </c>
      <c r="K64">
        <f t="shared" si="2"/>
        <v>4.5600000000000122E-6</v>
      </c>
    </row>
    <row r="65" spans="1:11" x14ac:dyDescent="0.2">
      <c r="A65">
        <v>5.6</v>
      </c>
      <c r="B65">
        <v>4.5999999999999999E-2</v>
      </c>
      <c r="C65">
        <v>5.7999999999999996E-3</v>
      </c>
      <c r="D65">
        <v>100</v>
      </c>
      <c r="E65">
        <v>5.73</v>
      </c>
      <c r="F65">
        <v>40</v>
      </c>
      <c r="G65">
        <f t="shared" si="0"/>
        <v>0.66244529115612683</v>
      </c>
      <c r="H65">
        <f t="shared" si="1"/>
        <v>1.5814800000000002E-4</v>
      </c>
      <c r="K65">
        <f t="shared" si="2"/>
        <v>5.2199999999999881E-6</v>
      </c>
    </row>
    <row r="66" spans="1:11" x14ac:dyDescent="0.2">
      <c r="A66">
        <v>5.7</v>
      </c>
      <c r="B66">
        <v>4.6899999999999997E-2</v>
      </c>
      <c r="C66">
        <v>5.7999999999999996E-3</v>
      </c>
      <c r="D66">
        <v>100</v>
      </c>
      <c r="E66">
        <v>5.73</v>
      </c>
      <c r="F66">
        <v>40</v>
      </c>
      <c r="G66">
        <f t="shared" si="0"/>
        <v>0.66244529115612683</v>
      </c>
      <c r="H66">
        <f t="shared" si="1"/>
        <v>1.6124220000000001E-4</v>
      </c>
      <c r="K66">
        <f t="shared" si="2"/>
        <v>4.6800000000000119E-6</v>
      </c>
    </row>
    <row r="67" spans="1:11" x14ac:dyDescent="0.2">
      <c r="A67">
        <v>5.8</v>
      </c>
      <c r="B67">
        <v>4.7699999999999999E-2</v>
      </c>
      <c r="C67">
        <v>5.8999999999999999E-3</v>
      </c>
      <c r="D67">
        <v>100</v>
      </c>
      <c r="E67">
        <v>5.73</v>
      </c>
      <c r="F67">
        <v>40</v>
      </c>
      <c r="G67">
        <f t="shared" si="0"/>
        <v>0.67386676169330151</v>
      </c>
      <c r="H67">
        <f t="shared" si="1"/>
        <v>1.6399260000000003E-4</v>
      </c>
      <c r="K67">
        <f t="shared" si="2"/>
        <v>3.6000000000000197E-6</v>
      </c>
    </row>
    <row r="68" spans="1:11" x14ac:dyDescent="0.2">
      <c r="A68">
        <v>5.9</v>
      </c>
      <c r="B68">
        <v>4.8300000000000003E-2</v>
      </c>
      <c r="C68">
        <v>6.1000000000000004E-3</v>
      </c>
      <c r="D68">
        <v>100</v>
      </c>
      <c r="E68">
        <v>5.73</v>
      </c>
      <c r="F68">
        <v>40</v>
      </c>
      <c r="G68">
        <f t="shared" si="0"/>
        <v>0.69670970276765076</v>
      </c>
      <c r="H68">
        <f t="shared" si="1"/>
        <v>1.660554E-4</v>
      </c>
      <c r="K68">
        <f t="shared" si="2"/>
        <v>6.0999999999999636E-6</v>
      </c>
    </row>
    <row r="69" spans="1:11" x14ac:dyDescent="0.2">
      <c r="A69">
        <v>6</v>
      </c>
      <c r="B69">
        <v>4.9299999999999997E-2</v>
      </c>
      <c r="C69">
        <v>6.1000000000000004E-3</v>
      </c>
      <c r="D69">
        <v>100</v>
      </c>
      <c r="E69">
        <v>5.73</v>
      </c>
      <c r="F69">
        <v>40</v>
      </c>
      <c r="G69">
        <f t="shared" si="0"/>
        <v>0.69670970276765076</v>
      </c>
      <c r="H69">
        <f t="shared" si="1"/>
        <v>1.694934E-4</v>
      </c>
      <c r="K69">
        <f t="shared" si="2"/>
        <v>6.3000000000000058E-6</v>
      </c>
    </row>
    <row r="70" spans="1:11" x14ac:dyDescent="0.2">
      <c r="A70">
        <v>6.1</v>
      </c>
      <c r="B70">
        <v>5.0299999999999997E-2</v>
      </c>
      <c r="C70">
        <v>6.4999999999999997E-3</v>
      </c>
      <c r="D70">
        <v>100</v>
      </c>
      <c r="E70">
        <v>5.73</v>
      </c>
      <c r="F70">
        <v>40</v>
      </c>
      <c r="G70">
        <f t="shared" si="0"/>
        <v>0.74239558491634916</v>
      </c>
      <c r="H70">
        <f t="shared" si="1"/>
        <v>1.7293139999999998E-4</v>
      </c>
      <c r="K70">
        <f t="shared" si="2"/>
        <v>4.5499999999999946E-6</v>
      </c>
    </row>
    <row r="71" spans="1:11" x14ac:dyDescent="0.2">
      <c r="A71">
        <v>6.2</v>
      </c>
      <c r="B71">
        <v>5.0999999999999997E-2</v>
      </c>
      <c r="C71">
        <v>6.4999999999999997E-3</v>
      </c>
      <c r="D71">
        <v>100</v>
      </c>
      <c r="E71">
        <v>5.73</v>
      </c>
      <c r="F71">
        <v>40</v>
      </c>
      <c r="G71">
        <f t="shared" si="0"/>
        <v>0.74239558491634916</v>
      </c>
      <c r="H71">
        <f t="shared" si="1"/>
        <v>1.7533800000000001E-4</v>
      </c>
      <c r="K71">
        <f t="shared" si="2"/>
        <v>4.5150000000000398E-6</v>
      </c>
    </row>
    <row r="72" spans="1:11" x14ac:dyDescent="0.2">
      <c r="A72">
        <v>6.3</v>
      </c>
      <c r="B72">
        <v>5.1700000000000003E-2</v>
      </c>
      <c r="C72">
        <v>6.4000000000000003E-3</v>
      </c>
      <c r="D72">
        <v>100</v>
      </c>
      <c r="E72">
        <v>5.73</v>
      </c>
      <c r="F72">
        <v>40</v>
      </c>
      <c r="G72">
        <f t="shared" si="0"/>
        <v>0.73097411437917459</v>
      </c>
      <c r="H72">
        <f t="shared" si="1"/>
        <v>1.7774460000000004E-4</v>
      </c>
      <c r="K72">
        <f t="shared" si="2"/>
        <v>7.1499999999999798E-6</v>
      </c>
    </row>
    <row r="73" spans="1:11" x14ac:dyDescent="0.2">
      <c r="A73">
        <v>6.4</v>
      </c>
      <c r="B73">
        <v>5.28E-2</v>
      </c>
      <c r="C73">
        <v>6.6E-3</v>
      </c>
      <c r="D73">
        <v>100</v>
      </c>
      <c r="E73">
        <v>5.73</v>
      </c>
      <c r="F73">
        <v>40</v>
      </c>
      <c r="G73">
        <f t="shared" ref="G73:G136" si="3">3*C73*D73*1000/(2*F73*E73^2)</f>
        <v>0.75381705545352362</v>
      </c>
      <c r="H73">
        <f t="shared" ref="H73:H136" si="4">6*B73*E73/(D73^2)</f>
        <v>1.815264E-4</v>
      </c>
      <c r="K73">
        <f t="shared" si="2"/>
        <v>5.9849999999999867E-6</v>
      </c>
    </row>
    <row r="74" spans="1:11" x14ac:dyDescent="0.2">
      <c r="A74">
        <v>6.5</v>
      </c>
      <c r="B74">
        <v>5.3699999999999998E-2</v>
      </c>
      <c r="C74">
        <v>6.7000000000000002E-3</v>
      </c>
      <c r="D74">
        <v>100</v>
      </c>
      <c r="E74">
        <v>5.73</v>
      </c>
      <c r="F74">
        <v>40</v>
      </c>
      <c r="G74">
        <f t="shared" si="3"/>
        <v>0.7652385259906983</v>
      </c>
      <c r="H74">
        <f t="shared" si="4"/>
        <v>1.8462059999999999E-4</v>
      </c>
      <c r="K74">
        <f t="shared" ref="K74:K137" si="5">(C75+C74)/2*(B75-B74)</f>
        <v>4.0500000000000222E-6</v>
      </c>
    </row>
    <row r="75" spans="1:11" x14ac:dyDescent="0.2">
      <c r="A75">
        <v>6.6</v>
      </c>
      <c r="B75">
        <v>5.4300000000000001E-2</v>
      </c>
      <c r="C75">
        <v>6.7999999999999996E-3</v>
      </c>
      <c r="D75">
        <v>100</v>
      </c>
      <c r="E75">
        <v>5.73</v>
      </c>
      <c r="F75">
        <v>40</v>
      </c>
      <c r="G75">
        <f t="shared" si="3"/>
        <v>0.77665999652787276</v>
      </c>
      <c r="H75">
        <f t="shared" si="4"/>
        <v>1.8668340000000002E-4</v>
      </c>
      <c r="K75">
        <f t="shared" si="5"/>
        <v>6.8500000000000064E-6</v>
      </c>
    </row>
    <row r="76" spans="1:11" x14ac:dyDescent="0.2">
      <c r="A76">
        <v>6.7</v>
      </c>
      <c r="B76">
        <v>5.5300000000000002E-2</v>
      </c>
      <c r="C76">
        <v>6.8999999999999999E-3</v>
      </c>
      <c r="D76">
        <v>100</v>
      </c>
      <c r="E76">
        <v>5.73</v>
      </c>
      <c r="F76">
        <v>40</v>
      </c>
      <c r="G76">
        <f t="shared" si="3"/>
        <v>0.78808146706504756</v>
      </c>
      <c r="H76">
        <f t="shared" si="4"/>
        <v>1.9012139999999999E-4</v>
      </c>
      <c r="K76">
        <f t="shared" si="5"/>
        <v>6.2549999999999859E-6</v>
      </c>
    </row>
    <row r="77" spans="1:11" x14ac:dyDescent="0.2">
      <c r="A77">
        <v>6.8</v>
      </c>
      <c r="B77">
        <v>5.62E-2</v>
      </c>
      <c r="C77">
        <v>7.0000000000000001E-3</v>
      </c>
      <c r="D77">
        <v>100</v>
      </c>
      <c r="E77">
        <v>5.73</v>
      </c>
      <c r="F77">
        <v>40</v>
      </c>
      <c r="G77">
        <f t="shared" si="3"/>
        <v>0.79950293760222213</v>
      </c>
      <c r="H77">
        <f t="shared" si="4"/>
        <v>1.9321560000000001E-4</v>
      </c>
      <c r="K77">
        <f t="shared" si="5"/>
        <v>4.2600000000000236E-6</v>
      </c>
    </row>
    <row r="78" spans="1:11" x14ac:dyDescent="0.2">
      <c r="A78">
        <v>6.9</v>
      </c>
      <c r="B78">
        <v>5.6800000000000003E-2</v>
      </c>
      <c r="C78">
        <v>7.1999999999999998E-3</v>
      </c>
      <c r="D78">
        <v>100</v>
      </c>
      <c r="E78">
        <v>5.73</v>
      </c>
      <c r="F78">
        <v>40</v>
      </c>
      <c r="G78">
        <f t="shared" si="3"/>
        <v>0.82234587867657138</v>
      </c>
      <c r="H78">
        <f t="shared" si="4"/>
        <v>1.9527840000000001E-4</v>
      </c>
      <c r="K78">
        <f t="shared" si="5"/>
        <v>5.7199999999999656E-6</v>
      </c>
    </row>
    <row r="79" spans="1:11" x14ac:dyDescent="0.2">
      <c r="A79">
        <v>7</v>
      </c>
      <c r="B79">
        <v>5.7599999999999998E-2</v>
      </c>
      <c r="C79">
        <v>7.1000000000000004E-3</v>
      </c>
      <c r="D79">
        <v>100</v>
      </c>
      <c r="E79">
        <v>5.73</v>
      </c>
      <c r="F79">
        <v>40</v>
      </c>
      <c r="G79">
        <f t="shared" si="3"/>
        <v>0.8109244081393967</v>
      </c>
      <c r="H79">
        <f t="shared" si="4"/>
        <v>1.9802880000000002E-4</v>
      </c>
      <c r="K79">
        <f t="shared" si="5"/>
        <v>6.3900000000000354E-6</v>
      </c>
    </row>
    <row r="80" spans="1:11" x14ac:dyDescent="0.2">
      <c r="A80">
        <v>7.1</v>
      </c>
      <c r="B80">
        <v>5.8500000000000003E-2</v>
      </c>
      <c r="C80">
        <v>7.1000000000000004E-3</v>
      </c>
      <c r="D80">
        <v>100</v>
      </c>
      <c r="E80">
        <v>5.73</v>
      </c>
      <c r="F80">
        <v>40</v>
      </c>
      <c r="G80">
        <f t="shared" si="3"/>
        <v>0.8109244081393967</v>
      </c>
      <c r="H80">
        <f t="shared" si="4"/>
        <v>2.0112300000000002E-4</v>
      </c>
      <c r="K80">
        <f t="shared" si="5"/>
        <v>6.4799999999999854E-6</v>
      </c>
    </row>
    <row r="81" spans="1:11" x14ac:dyDescent="0.2">
      <c r="A81">
        <v>7.2</v>
      </c>
      <c r="B81">
        <v>5.9400000000000001E-2</v>
      </c>
      <c r="C81">
        <v>7.3000000000000001E-3</v>
      </c>
      <c r="D81">
        <v>100</v>
      </c>
      <c r="E81">
        <v>5.73</v>
      </c>
      <c r="F81">
        <v>40</v>
      </c>
      <c r="G81">
        <f t="shared" si="3"/>
        <v>0.83376734921374596</v>
      </c>
      <c r="H81">
        <f t="shared" si="4"/>
        <v>2.0421720000000004E-4</v>
      </c>
      <c r="K81">
        <f t="shared" si="5"/>
        <v>5.1799999999999945E-6</v>
      </c>
    </row>
    <row r="82" spans="1:11" x14ac:dyDescent="0.2">
      <c r="A82">
        <v>7.3</v>
      </c>
      <c r="B82">
        <v>6.0100000000000001E-2</v>
      </c>
      <c r="C82">
        <v>7.4999999999999997E-3</v>
      </c>
      <c r="D82">
        <v>100</v>
      </c>
      <c r="E82">
        <v>5.73</v>
      </c>
      <c r="F82">
        <v>40</v>
      </c>
      <c r="G82">
        <f t="shared" si="3"/>
        <v>0.8566102902880951</v>
      </c>
      <c r="H82">
        <f t="shared" si="4"/>
        <v>2.0662380000000002E-4</v>
      </c>
      <c r="K82">
        <f t="shared" si="5"/>
        <v>6.1200000000000159E-6</v>
      </c>
    </row>
    <row r="83" spans="1:11" x14ac:dyDescent="0.2">
      <c r="A83">
        <v>7.4</v>
      </c>
      <c r="B83">
        <v>6.0900000000000003E-2</v>
      </c>
      <c r="C83">
        <v>7.7999999999999996E-3</v>
      </c>
      <c r="D83">
        <v>100</v>
      </c>
      <c r="E83">
        <v>5.73</v>
      </c>
      <c r="F83">
        <v>40</v>
      </c>
      <c r="G83">
        <f t="shared" si="3"/>
        <v>0.89087470189961893</v>
      </c>
      <c r="H83">
        <f t="shared" si="4"/>
        <v>2.0937420000000003E-4</v>
      </c>
      <c r="K83">
        <f t="shared" si="5"/>
        <v>8.6349999999999741E-6</v>
      </c>
    </row>
    <row r="84" spans="1:11" x14ac:dyDescent="0.2">
      <c r="A84">
        <v>7.5</v>
      </c>
      <c r="B84">
        <v>6.2E-2</v>
      </c>
      <c r="C84">
        <v>7.9000000000000008E-3</v>
      </c>
      <c r="D84">
        <v>100</v>
      </c>
      <c r="E84">
        <v>5.73</v>
      </c>
      <c r="F84">
        <v>40</v>
      </c>
      <c r="G84">
        <f t="shared" si="3"/>
        <v>0.90229617243679361</v>
      </c>
      <c r="H84">
        <f t="shared" si="4"/>
        <v>2.1315600000000004E-4</v>
      </c>
      <c r="K84">
        <f t="shared" si="5"/>
        <v>5.4950000000000482E-6</v>
      </c>
    </row>
    <row r="85" spans="1:11" x14ac:dyDescent="0.2">
      <c r="A85">
        <v>7.6</v>
      </c>
      <c r="B85">
        <v>6.2700000000000006E-2</v>
      </c>
      <c r="C85">
        <v>7.7999999999999996E-3</v>
      </c>
      <c r="D85">
        <v>100</v>
      </c>
      <c r="E85">
        <v>5.73</v>
      </c>
      <c r="F85">
        <v>40</v>
      </c>
      <c r="G85">
        <f t="shared" si="3"/>
        <v>0.89087470189961893</v>
      </c>
      <c r="H85">
        <f t="shared" si="4"/>
        <v>2.1556260000000002E-4</v>
      </c>
      <c r="K85">
        <f t="shared" si="5"/>
        <v>5.5299999999999394E-6</v>
      </c>
    </row>
    <row r="86" spans="1:11" x14ac:dyDescent="0.2">
      <c r="A86">
        <v>7.7</v>
      </c>
      <c r="B86">
        <v>6.3399999999999998E-2</v>
      </c>
      <c r="C86">
        <v>8.0000000000000002E-3</v>
      </c>
      <c r="D86">
        <v>100</v>
      </c>
      <c r="E86">
        <v>5.73</v>
      </c>
      <c r="F86">
        <v>40</v>
      </c>
      <c r="G86">
        <f t="shared" si="3"/>
        <v>0.91371764297396818</v>
      </c>
      <c r="H86">
        <f t="shared" si="4"/>
        <v>2.1796919999999997E-4</v>
      </c>
      <c r="K86">
        <f t="shared" si="5"/>
        <v>8.1000000000000072E-6</v>
      </c>
    </row>
    <row r="87" spans="1:11" x14ac:dyDescent="0.2">
      <c r="A87">
        <v>7.8</v>
      </c>
      <c r="B87">
        <v>6.4399999999999999E-2</v>
      </c>
      <c r="C87">
        <v>8.2000000000000007E-3</v>
      </c>
      <c r="D87">
        <v>100</v>
      </c>
      <c r="E87">
        <v>5.73</v>
      </c>
      <c r="F87">
        <v>40</v>
      </c>
      <c r="G87">
        <f t="shared" si="3"/>
        <v>0.93656058404831755</v>
      </c>
      <c r="H87">
        <f t="shared" si="4"/>
        <v>2.2140719999999998E-4</v>
      </c>
      <c r="K87">
        <f t="shared" si="5"/>
        <v>7.4699999999999835E-6</v>
      </c>
    </row>
    <row r="88" spans="1:11" x14ac:dyDescent="0.2">
      <c r="A88">
        <v>7.9</v>
      </c>
      <c r="B88">
        <v>6.5299999999999997E-2</v>
      </c>
      <c r="C88">
        <v>8.3999999999999995E-3</v>
      </c>
      <c r="D88">
        <v>100</v>
      </c>
      <c r="E88">
        <v>5.73</v>
      </c>
      <c r="F88">
        <v>40</v>
      </c>
      <c r="G88">
        <f t="shared" si="3"/>
        <v>0.95940352512266658</v>
      </c>
      <c r="H88">
        <f t="shared" si="4"/>
        <v>2.2450139999999997E-4</v>
      </c>
      <c r="K88">
        <f t="shared" si="5"/>
        <v>5.8800000000000513E-6</v>
      </c>
    </row>
    <row r="89" spans="1:11" x14ac:dyDescent="0.2">
      <c r="A89">
        <v>8</v>
      </c>
      <c r="B89">
        <v>6.6000000000000003E-2</v>
      </c>
      <c r="C89">
        <v>8.3999999999999995E-3</v>
      </c>
      <c r="D89">
        <v>100</v>
      </c>
      <c r="E89">
        <v>5.73</v>
      </c>
      <c r="F89">
        <v>40</v>
      </c>
      <c r="G89">
        <f t="shared" si="3"/>
        <v>0.95940352512266658</v>
      </c>
      <c r="H89">
        <f t="shared" si="4"/>
        <v>2.2690800000000003E-4</v>
      </c>
      <c r="K89">
        <f t="shared" si="5"/>
        <v>6.7199999999999585E-6</v>
      </c>
    </row>
    <row r="90" spans="1:11" x14ac:dyDescent="0.2">
      <c r="A90">
        <v>8.1</v>
      </c>
      <c r="B90">
        <v>6.6799999999999998E-2</v>
      </c>
      <c r="C90">
        <v>8.3999999999999995E-3</v>
      </c>
      <c r="D90">
        <v>100</v>
      </c>
      <c r="E90">
        <v>5.73</v>
      </c>
      <c r="F90">
        <v>40</v>
      </c>
      <c r="G90">
        <f t="shared" si="3"/>
        <v>0.95940352512266658</v>
      </c>
      <c r="H90">
        <f t="shared" si="4"/>
        <v>2.2965840000000002E-4</v>
      </c>
      <c r="K90">
        <f t="shared" si="5"/>
        <v>9.3500000000000325E-6</v>
      </c>
    </row>
    <row r="91" spans="1:11" x14ac:dyDescent="0.2">
      <c r="A91">
        <v>8.1999999999999993</v>
      </c>
      <c r="B91">
        <v>6.7900000000000002E-2</v>
      </c>
      <c r="C91">
        <v>8.6E-3</v>
      </c>
      <c r="D91">
        <v>100</v>
      </c>
      <c r="E91">
        <v>5.73</v>
      </c>
      <c r="F91">
        <v>40</v>
      </c>
      <c r="G91">
        <f t="shared" si="3"/>
        <v>0.98224646619701572</v>
      </c>
      <c r="H91">
        <f t="shared" si="4"/>
        <v>2.3344019999999997E-4</v>
      </c>
      <c r="K91">
        <f t="shared" si="5"/>
        <v>6.0549999999999336E-6</v>
      </c>
    </row>
    <row r="92" spans="1:11" x14ac:dyDescent="0.2">
      <c r="A92">
        <v>8.3000000000000007</v>
      </c>
      <c r="B92">
        <v>6.8599999999999994E-2</v>
      </c>
      <c r="C92">
        <v>8.6999999999999994E-3</v>
      </c>
      <c r="D92">
        <v>100</v>
      </c>
      <c r="E92">
        <v>5.73</v>
      </c>
      <c r="F92">
        <v>40</v>
      </c>
      <c r="G92">
        <f t="shared" si="3"/>
        <v>0.9936679367341904</v>
      </c>
      <c r="H92">
        <f t="shared" si="4"/>
        <v>2.3584679999999998E-4</v>
      </c>
      <c r="K92">
        <f t="shared" si="5"/>
        <v>6.0900000000000535E-6</v>
      </c>
    </row>
    <row r="93" spans="1:11" x14ac:dyDescent="0.2">
      <c r="A93">
        <v>8.4</v>
      </c>
      <c r="B93">
        <v>6.93E-2</v>
      </c>
      <c r="C93">
        <v>8.6999999999999994E-3</v>
      </c>
      <c r="D93">
        <v>100</v>
      </c>
      <c r="E93">
        <v>5.73</v>
      </c>
      <c r="F93">
        <v>40</v>
      </c>
      <c r="G93">
        <f t="shared" si="3"/>
        <v>0.9936679367341904</v>
      </c>
      <c r="H93">
        <f t="shared" si="4"/>
        <v>2.3825340000000001E-4</v>
      </c>
      <c r="K93">
        <f t="shared" si="5"/>
        <v>7.9649999999999822E-6</v>
      </c>
    </row>
    <row r="94" spans="1:11" x14ac:dyDescent="0.2">
      <c r="A94">
        <v>8.5</v>
      </c>
      <c r="B94">
        <v>7.0199999999999999E-2</v>
      </c>
      <c r="C94">
        <v>8.9999999999999993E-3</v>
      </c>
      <c r="D94">
        <v>100</v>
      </c>
      <c r="E94">
        <v>5.73</v>
      </c>
      <c r="F94">
        <v>40</v>
      </c>
      <c r="G94">
        <f t="shared" si="3"/>
        <v>1.0279323483457141</v>
      </c>
      <c r="H94">
        <f t="shared" si="4"/>
        <v>2.4134760000000001E-4</v>
      </c>
      <c r="K94">
        <f t="shared" si="5"/>
        <v>8.0999999999999817E-6</v>
      </c>
    </row>
    <row r="95" spans="1:11" x14ac:dyDescent="0.2">
      <c r="A95">
        <v>8.6</v>
      </c>
      <c r="B95">
        <v>7.1099999999999997E-2</v>
      </c>
      <c r="C95">
        <v>8.9999999999999993E-3</v>
      </c>
      <c r="D95">
        <v>100</v>
      </c>
      <c r="E95">
        <v>5.73</v>
      </c>
      <c r="F95">
        <v>40</v>
      </c>
      <c r="G95">
        <f t="shared" si="3"/>
        <v>1.0279323483457141</v>
      </c>
      <c r="H95">
        <f t="shared" si="4"/>
        <v>2.4444180000000003E-4</v>
      </c>
      <c r="K95">
        <f t="shared" si="5"/>
        <v>6.3000000000000549E-6</v>
      </c>
    </row>
    <row r="96" spans="1:11" x14ac:dyDescent="0.2">
      <c r="A96">
        <v>8.6999999999999993</v>
      </c>
      <c r="B96">
        <v>7.1800000000000003E-2</v>
      </c>
      <c r="C96">
        <v>8.9999999999999993E-3</v>
      </c>
      <c r="D96">
        <v>100</v>
      </c>
      <c r="E96">
        <v>5.73</v>
      </c>
      <c r="F96">
        <v>40</v>
      </c>
      <c r="G96">
        <f t="shared" si="3"/>
        <v>1.0279323483457141</v>
      </c>
      <c r="H96">
        <f t="shared" si="4"/>
        <v>2.4684840000000001E-4</v>
      </c>
      <c r="K96">
        <f t="shared" si="5"/>
        <v>7.2399999999999552E-6</v>
      </c>
    </row>
    <row r="97" spans="1:11" x14ac:dyDescent="0.2">
      <c r="A97">
        <v>8.8000000000000007</v>
      </c>
      <c r="B97">
        <v>7.2599999999999998E-2</v>
      </c>
      <c r="C97">
        <v>9.1000000000000004E-3</v>
      </c>
      <c r="D97">
        <v>100</v>
      </c>
      <c r="E97">
        <v>5.73</v>
      </c>
      <c r="F97">
        <v>40</v>
      </c>
      <c r="G97">
        <f t="shared" si="3"/>
        <v>1.0393538188828888</v>
      </c>
      <c r="H97">
        <f t="shared" si="4"/>
        <v>2.4959880000000002E-4</v>
      </c>
      <c r="K97">
        <f t="shared" si="5"/>
        <v>1.0230000000000034E-5</v>
      </c>
    </row>
    <row r="98" spans="1:11" x14ac:dyDescent="0.2">
      <c r="A98">
        <v>8.9</v>
      </c>
      <c r="B98">
        <v>7.3700000000000002E-2</v>
      </c>
      <c r="C98">
        <v>9.4999999999999998E-3</v>
      </c>
      <c r="D98">
        <v>100</v>
      </c>
      <c r="E98">
        <v>5.73</v>
      </c>
      <c r="F98">
        <v>40</v>
      </c>
      <c r="G98">
        <f t="shared" si="3"/>
        <v>1.0850397010315871</v>
      </c>
      <c r="H98">
        <f t="shared" si="4"/>
        <v>2.5338060000000003E-4</v>
      </c>
      <c r="K98">
        <f t="shared" si="5"/>
        <v>6.6149999999999273E-6</v>
      </c>
    </row>
    <row r="99" spans="1:11" x14ac:dyDescent="0.2">
      <c r="A99">
        <v>9</v>
      </c>
      <c r="B99">
        <v>7.4399999999999994E-2</v>
      </c>
      <c r="C99">
        <v>9.4000000000000004E-3</v>
      </c>
      <c r="D99">
        <v>100</v>
      </c>
      <c r="E99">
        <v>5.73</v>
      </c>
      <c r="F99">
        <v>40</v>
      </c>
      <c r="G99">
        <f t="shared" si="3"/>
        <v>1.0736182304944129</v>
      </c>
      <c r="H99">
        <f t="shared" si="4"/>
        <v>2.5578720000000001E-4</v>
      </c>
      <c r="K99">
        <f t="shared" si="5"/>
        <v>6.6850000000000588E-6</v>
      </c>
    </row>
    <row r="100" spans="1:11" x14ac:dyDescent="0.2">
      <c r="A100">
        <v>9.1</v>
      </c>
      <c r="B100">
        <v>7.51E-2</v>
      </c>
      <c r="C100">
        <v>9.7000000000000003E-3</v>
      </c>
      <c r="D100">
        <v>100</v>
      </c>
      <c r="E100">
        <v>5.73</v>
      </c>
      <c r="F100">
        <v>40</v>
      </c>
      <c r="G100">
        <f t="shared" si="3"/>
        <v>1.1078826421059365</v>
      </c>
      <c r="H100">
        <f t="shared" si="4"/>
        <v>2.5819379999999999E-4</v>
      </c>
      <c r="K100">
        <f t="shared" si="5"/>
        <v>7.7599999999999528E-6</v>
      </c>
    </row>
    <row r="101" spans="1:11" x14ac:dyDescent="0.2">
      <c r="A101">
        <v>9.1999999999999993</v>
      </c>
      <c r="B101">
        <v>7.5899999999999995E-2</v>
      </c>
      <c r="C101">
        <v>9.7000000000000003E-3</v>
      </c>
      <c r="D101">
        <v>100</v>
      </c>
      <c r="E101">
        <v>5.73</v>
      </c>
      <c r="F101">
        <v>40</v>
      </c>
      <c r="G101">
        <f t="shared" si="3"/>
        <v>1.1078826421059365</v>
      </c>
      <c r="H101">
        <f t="shared" si="4"/>
        <v>2.609442E-4</v>
      </c>
      <c r="K101">
        <f t="shared" si="5"/>
        <v>1.0725000000000037E-5</v>
      </c>
    </row>
    <row r="102" spans="1:11" x14ac:dyDescent="0.2">
      <c r="A102">
        <v>9.3000000000000007</v>
      </c>
      <c r="B102">
        <v>7.6999999999999999E-2</v>
      </c>
      <c r="C102">
        <v>9.7999999999999997E-3</v>
      </c>
      <c r="D102">
        <v>100</v>
      </c>
      <c r="E102">
        <v>5.73</v>
      </c>
      <c r="F102">
        <v>40</v>
      </c>
      <c r="G102">
        <f t="shared" si="3"/>
        <v>1.1193041126431109</v>
      </c>
      <c r="H102">
        <f t="shared" si="4"/>
        <v>2.6472600000000001E-4</v>
      </c>
      <c r="K102">
        <f t="shared" si="5"/>
        <v>6.9300000000000607E-6</v>
      </c>
    </row>
    <row r="103" spans="1:11" x14ac:dyDescent="0.2">
      <c r="A103">
        <v>9.4</v>
      </c>
      <c r="B103">
        <v>7.7700000000000005E-2</v>
      </c>
      <c r="C103">
        <v>0.01</v>
      </c>
      <c r="D103">
        <v>100</v>
      </c>
      <c r="E103">
        <v>5.73</v>
      </c>
      <c r="F103">
        <v>40</v>
      </c>
      <c r="G103">
        <f t="shared" si="3"/>
        <v>1.1421470537174603</v>
      </c>
      <c r="H103">
        <f t="shared" si="4"/>
        <v>2.6713260000000005E-4</v>
      </c>
      <c r="K103">
        <f t="shared" si="5"/>
        <v>7.9599999999999526E-6</v>
      </c>
    </row>
    <row r="104" spans="1:11" x14ac:dyDescent="0.2">
      <c r="A104">
        <v>9.5</v>
      </c>
      <c r="B104">
        <v>7.85E-2</v>
      </c>
      <c r="C104">
        <v>9.9000000000000008E-3</v>
      </c>
      <c r="D104">
        <v>100</v>
      </c>
      <c r="E104">
        <v>5.73</v>
      </c>
      <c r="F104">
        <v>40</v>
      </c>
      <c r="G104">
        <f t="shared" si="3"/>
        <v>1.1307255831802858</v>
      </c>
      <c r="H104">
        <f t="shared" si="4"/>
        <v>2.69883E-4</v>
      </c>
      <c r="K104">
        <f t="shared" si="5"/>
        <v>1.1110000000000039E-5</v>
      </c>
    </row>
    <row r="105" spans="1:11" x14ac:dyDescent="0.2">
      <c r="A105">
        <v>9.6</v>
      </c>
      <c r="B105">
        <v>7.9600000000000004E-2</v>
      </c>
      <c r="C105">
        <v>1.03E-2</v>
      </c>
      <c r="D105">
        <v>100</v>
      </c>
      <c r="E105">
        <v>5.73</v>
      </c>
      <c r="F105">
        <v>40</v>
      </c>
      <c r="G105">
        <f t="shared" si="3"/>
        <v>1.1764114653289841</v>
      </c>
      <c r="H105">
        <f t="shared" si="4"/>
        <v>2.7366480000000002E-4</v>
      </c>
      <c r="K105">
        <f t="shared" si="5"/>
        <v>7.1749999999999211E-6</v>
      </c>
    </row>
    <row r="106" spans="1:11" x14ac:dyDescent="0.2">
      <c r="A106">
        <v>9.6999999999999993</v>
      </c>
      <c r="B106">
        <v>8.0299999999999996E-2</v>
      </c>
      <c r="C106">
        <v>1.0200000000000001E-2</v>
      </c>
      <c r="D106">
        <v>100</v>
      </c>
      <c r="E106">
        <v>5.73</v>
      </c>
      <c r="F106">
        <v>40</v>
      </c>
      <c r="G106">
        <f t="shared" si="3"/>
        <v>1.1649899947918094</v>
      </c>
      <c r="H106">
        <f t="shared" si="4"/>
        <v>2.7607139999999999E-4</v>
      </c>
      <c r="K106">
        <f t="shared" si="5"/>
        <v>7.210000000000064E-6</v>
      </c>
    </row>
    <row r="107" spans="1:11" x14ac:dyDescent="0.2">
      <c r="A107">
        <v>9.8000000000000007</v>
      </c>
      <c r="B107">
        <v>8.1000000000000003E-2</v>
      </c>
      <c r="C107">
        <v>1.04E-2</v>
      </c>
      <c r="D107">
        <v>100</v>
      </c>
      <c r="E107">
        <v>5.73</v>
      </c>
      <c r="F107">
        <v>40</v>
      </c>
      <c r="G107">
        <f t="shared" si="3"/>
        <v>1.1878329358661583</v>
      </c>
      <c r="H107">
        <f t="shared" si="4"/>
        <v>2.7847800000000003E-4</v>
      </c>
      <c r="K107">
        <f t="shared" si="5"/>
        <v>8.3999999999999484E-6</v>
      </c>
    </row>
    <row r="108" spans="1:11" x14ac:dyDescent="0.2">
      <c r="A108">
        <v>9.9</v>
      </c>
      <c r="B108">
        <v>8.1799999999999998E-2</v>
      </c>
      <c r="C108">
        <v>1.06E-2</v>
      </c>
      <c r="D108">
        <v>100</v>
      </c>
      <c r="E108">
        <v>5.73</v>
      </c>
      <c r="F108">
        <v>40</v>
      </c>
      <c r="G108">
        <f t="shared" si="3"/>
        <v>1.2106758769405077</v>
      </c>
      <c r="H108">
        <f t="shared" si="4"/>
        <v>2.8122840000000004E-4</v>
      </c>
      <c r="K108">
        <f t="shared" si="5"/>
        <v>9.5849999999999785E-6</v>
      </c>
    </row>
    <row r="109" spans="1:11" x14ac:dyDescent="0.2">
      <c r="A109">
        <v>10</v>
      </c>
      <c r="B109">
        <v>8.2699999999999996E-2</v>
      </c>
      <c r="C109">
        <v>1.0699999999999999E-2</v>
      </c>
      <c r="D109">
        <v>100</v>
      </c>
      <c r="E109">
        <v>5.73</v>
      </c>
      <c r="F109">
        <v>40</v>
      </c>
      <c r="G109">
        <f t="shared" si="3"/>
        <v>1.2220973474776822</v>
      </c>
      <c r="H109">
        <f t="shared" si="4"/>
        <v>2.8432259999999998E-4</v>
      </c>
      <c r="K109">
        <f t="shared" si="5"/>
        <v>8.5200000000000963E-6</v>
      </c>
    </row>
    <row r="110" spans="1:11" x14ac:dyDescent="0.2">
      <c r="A110">
        <v>10.1</v>
      </c>
      <c r="B110">
        <v>8.3500000000000005E-2</v>
      </c>
      <c r="C110">
        <v>1.06E-2</v>
      </c>
      <c r="D110">
        <v>100</v>
      </c>
      <c r="E110">
        <v>5.73</v>
      </c>
      <c r="F110">
        <v>40</v>
      </c>
      <c r="G110">
        <f t="shared" si="3"/>
        <v>1.2106758769405077</v>
      </c>
      <c r="H110">
        <f t="shared" si="4"/>
        <v>2.8707299999999999E-4</v>
      </c>
      <c r="K110">
        <f t="shared" si="5"/>
        <v>7.5249999999999169E-6</v>
      </c>
    </row>
    <row r="111" spans="1:11" x14ac:dyDescent="0.2">
      <c r="A111">
        <v>10.199999999999999</v>
      </c>
      <c r="B111">
        <v>8.4199999999999997E-2</v>
      </c>
      <c r="C111">
        <v>1.09E-2</v>
      </c>
      <c r="D111">
        <v>100</v>
      </c>
      <c r="E111">
        <v>5.73</v>
      </c>
      <c r="F111">
        <v>40</v>
      </c>
      <c r="G111">
        <f t="shared" si="3"/>
        <v>1.2449402885520315</v>
      </c>
      <c r="H111">
        <f t="shared" si="4"/>
        <v>2.8947959999999997E-4</v>
      </c>
      <c r="K111">
        <f t="shared" si="5"/>
        <v>1.085000000000001E-5</v>
      </c>
    </row>
    <row r="112" spans="1:11" x14ac:dyDescent="0.2">
      <c r="A112">
        <v>10.3</v>
      </c>
      <c r="B112">
        <v>8.5199999999999998E-2</v>
      </c>
      <c r="C112">
        <v>1.0800000000000001E-2</v>
      </c>
      <c r="D112">
        <v>100</v>
      </c>
      <c r="E112">
        <v>5.73</v>
      </c>
      <c r="F112">
        <v>40</v>
      </c>
      <c r="G112">
        <f t="shared" si="3"/>
        <v>1.2335188180148569</v>
      </c>
      <c r="H112">
        <f t="shared" si="4"/>
        <v>2.929176E-4</v>
      </c>
      <c r="K112">
        <f t="shared" si="5"/>
        <v>1.0900000000000009E-5</v>
      </c>
    </row>
    <row r="113" spans="1:11" x14ac:dyDescent="0.2">
      <c r="A113">
        <v>10.4</v>
      </c>
      <c r="B113">
        <v>8.6199999999999999E-2</v>
      </c>
      <c r="C113">
        <v>1.0999999999999999E-2</v>
      </c>
      <c r="D113">
        <v>100</v>
      </c>
      <c r="E113">
        <v>5.73</v>
      </c>
      <c r="F113">
        <v>40</v>
      </c>
      <c r="G113">
        <f t="shared" si="3"/>
        <v>1.2563617590892064</v>
      </c>
      <c r="H113">
        <f t="shared" si="4"/>
        <v>2.9635560000000003E-4</v>
      </c>
      <c r="K113">
        <f t="shared" si="5"/>
        <v>6.6300000000000373E-6</v>
      </c>
    </row>
    <row r="114" spans="1:11" x14ac:dyDescent="0.2">
      <c r="A114">
        <v>10.5</v>
      </c>
      <c r="B114">
        <v>8.6800000000000002E-2</v>
      </c>
      <c r="C114">
        <v>1.11E-2</v>
      </c>
      <c r="D114">
        <v>100</v>
      </c>
      <c r="E114">
        <v>5.73</v>
      </c>
      <c r="F114">
        <v>40</v>
      </c>
      <c r="G114">
        <f t="shared" si="3"/>
        <v>1.2677832296263809</v>
      </c>
      <c r="H114">
        <f t="shared" si="4"/>
        <v>2.9841840000000003E-4</v>
      </c>
      <c r="K114">
        <f t="shared" si="5"/>
        <v>8.999999999999946E-6</v>
      </c>
    </row>
    <row r="115" spans="1:11" x14ac:dyDescent="0.2">
      <c r="A115">
        <v>10.6</v>
      </c>
      <c r="B115">
        <v>8.7599999999999997E-2</v>
      </c>
      <c r="C115">
        <v>1.14E-2</v>
      </c>
      <c r="D115">
        <v>100</v>
      </c>
      <c r="E115">
        <v>5.73</v>
      </c>
      <c r="F115">
        <v>40</v>
      </c>
      <c r="G115">
        <f t="shared" si="3"/>
        <v>1.3020476412379047</v>
      </c>
      <c r="H115">
        <f t="shared" si="4"/>
        <v>3.0116879999999999E-4</v>
      </c>
      <c r="K115">
        <f t="shared" si="5"/>
        <v>1.2595000000000043E-5</v>
      </c>
    </row>
    <row r="116" spans="1:11" x14ac:dyDescent="0.2">
      <c r="A116">
        <v>10.7</v>
      </c>
      <c r="B116">
        <v>8.8700000000000001E-2</v>
      </c>
      <c r="C116">
        <v>1.15E-2</v>
      </c>
      <c r="D116">
        <v>100</v>
      </c>
      <c r="E116">
        <v>5.73</v>
      </c>
      <c r="F116">
        <v>40</v>
      </c>
      <c r="G116">
        <f t="shared" si="3"/>
        <v>1.3134691117750792</v>
      </c>
      <c r="H116">
        <f t="shared" si="4"/>
        <v>3.049506E-4</v>
      </c>
      <c r="K116">
        <f t="shared" si="5"/>
        <v>8.0499999999999111E-6</v>
      </c>
    </row>
    <row r="117" spans="1:11" x14ac:dyDescent="0.2">
      <c r="A117">
        <v>10.8</v>
      </c>
      <c r="B117">
        <v>8.9399999999999993E-2</v>
      </c>
      <c r="C117">
        <v>1.15E-2</v>
      </c>
      <c r="D117">
        <v>100</v>
      </c>
      <c r="E117">
        <v>5.73</v>
      </c>
      <c r="F117">
        <v>40</v>
      </c>
      <c r="G117">
        <f t="shared" si="3"/>
        <v>1.3134691117750792</v>
      </c>
      <c r="H117">
        <f t="shared" si="4"/>
        <v>3.0735719999999998E-4</v>
      </c>
      <c r="K117">
        <f t="shared" si="5"/>
        <v>8.0500000000000703E-6</v>
      </c>
    </row>
    <row r="118" spans="1:11" x14ac:dyDescent="0.2">
      <c r="A118">
        <v>10.9</v>
      </c>
      <c r="B118">
        <v>9.01E-2</v>
      </c>
      <c r="C118">
        <v>1.15E-2</v>
      </c>
      <c r="D118">
        <v>100</v>
      </c>
      <c r="E118">
        <v>5.73</v>
      </c>
      <c r="F118">
        <v>40</v>
      </c>
      <c r="G118">
        <f t="shared" si="3"/>
        <v>1.3134691117750792</v>
      </c>
      <c r="H118">
        <f t="shared" si="4"/>
        <v>3.0976380000000001E-4</v>
      </c>
      <c r="K118">
        <f t="shared" si="5"/>
        <v>1.2870000000000044E-5</v>
      </c>
    </row>
    <row r="119" spans="1:11" x14ac:dyDescent="0.2">
      <c r="A119">
        <v>11</v>
      </c>
      <c r="B119">
        <v>9.1200000000000003E-2</v>
      </c>
      <c r="C119">
        <v>1.1900000000000001E-2</v>
      </c>
      <c r="D119">
        <v>100</v>
      </c>
      <c r="E119">
        <v>5.73</v>
      </c>
      <c r="F119">
        <v>40</v>
      </c>
      <c r="G119">
        <f t="shared" si="3"/>
        <v>1.3591549939237779</v>
      </c>
      <c r="H119">
        <f t="shared" si="4"/>
        <v>3.1354560000000002E-4</v>
      </c>
      <c r="K119">
        <f t="shared" si="5"/>
        <v>9.5599999999999424E-6</v>
      </c>
    </row>
    <row r="120" spans="1:11" x14ac:dyDescent="0.2">
      <c r="A120">
        <v>11.1</v>
      </c>
      <c r="B120">
        <v>9.1999999999999998E-2</v>
      </c>
      <c r="C120">
        <v>1.2E-2</v>
      </c>
      <c r="D120">
        <v>100</v>
      </c>
      <c r="E120">
        <v>5.73</v>
      </c>
      <c r="F120">
        <v>40</v>
      </c>
      <c r="G120">
        <f t="shared" si="3"/>
        <v>1.3705764644609524</v>
      </c>
      <c r="H120">
        <f t="shared" si="4"/>
        <v>3.1629600000000004E-4</v>
      </c>
      <c r="K120">
        <f t="shared" si="5"/>
        <v>8.3300000000000744E-6</v>
      </c>
    </row>
    <row r="121" spans="1:11" x14ac:dyDescent="0.2">
      <c r="A121">
        <v>11.2</v>
      </c>
      <c r="B121">
        <v>9.2700000000000005E-2</v>
      </c>
      <c r="C121">
        <v>1.18E-2</v>
      </c>
      <c r="D121">
        <v>100</v>
      </c>
      <c r="E121">
        <v>5.73</v>
      </c>
      <c r="F121">
        <v>40</v>
      </c>
      <c r="G121">
        <f t="shared" si="3"/>
        <v>1.347733523386603</v>
      </c>
      <c r="H121">
        <f t="shared" si="4"/>
        <v>3.1870260000000001E-4</v>
      </c>
      <c r="K121">
        <f t="shared" si="5"/>
        <v>9.5199999999999427E-6</v>
      </c>
    </row>
    <row r="122" spans="1:11" x14ac:dyDescent="0.2">
      <c r="A122">
        <v>11.3</v>
      </c>
      <c r="B122">
        <v>9.35E-2</v>
      </c>
      <c r="C122">
        <v>1.2E-2</v>
      </c>
      <c r="D122">
        <v>100</v>
      </c>
      <c r="E122">
        <v>5.73</v>
      </c>
      <c r="F122">
        <v>40</v>
      </c>
      <c r="G122">
        <f t="shared" si="3"/>
        <v>1.3705764644609524</v>
      </c>
      <c r="H122">
        <f t="shared" si="4"/>
        <v>3.2145299999999997E-4</v>
      </c>
      <c r="K122">
        <f t="shared" si="5"/>
        <v>1.0934999999999977E-5</v>
      </c>
    </row>
    <row r="123" spans="1:11" x14ac:dyDescent="0.2">
      <c r="A123">
        <v>11.4</v>
      </c>
      <c r="B123">
        <v>9.4399999999999998E-2</v>
      </c>
      <c r="C123">
        <v>1.23E-2</v>
      </c>
      <c r="D123">
        <v>100</v>
      </c>
      <c r="E123">
        <v>5.73</v>
      </c>
      <c r="F123">
        <v>40</v>
      </c>
      <c r="G123">
        <f t="shared" si="3"/>
        <v>1.4048408760724762</v>
      </c>
      <c r="H123">
        <f t="shared" si="4"/>
        <v>3.2454720000000002E-4</v>
      </c>
      <c r="K123">
        <f t="shared" si="5"/>
        <v>9.8800000000001121E-6</v>
      </c>
    </row>
    <row r="124" spans="1:11" x14ac:dyDescent="0.2">
      <c r="A124">
        <v>11.5</v>
      </c>
      <c r="B124">
        <v>9.5200000000000007E-2</v>
      </c>
      <c r="C124">
        <v>1.24E-2</v>
      </c>
      <c r="D124">
        <v>100</v>
      </c>
      <c r="E124">
        <v>5.73</v>
      </c>
      <c r="F124">
        <v>40</v>
      </c>
      <c r="G124">
        <f t="shared" si="3"/>
        <v>1.4162623466096504</v>
      </c>
      <c r="H124">
        <f t="shared" si="4"/>
        <v>3.2729760000000004E-4</v>
      </c>
      <c r="K124">
        <f t="shared" si="5"/>
        <v>8.6799999999999033E-6</v>
      </c>
    </row>
    <row r="125" spans="1:11" x14ac:dyDescent="0.2">
      <c r="A125">
        <v>11.6</v>
      </c>
      <c r="B125">
        <v>9.5899999999999999E-2</v>
      </c>
      <c r="C125">
        <v>1.24E-2</v>
      </c>
      <c r="D125">
        <v>100</v>
      </c>
      <c r="E125">
        <v>5.73</v>
      </c>
      <c r="F125">
        <v>40</v>
      </c>
      <c r="G125">
        <f t="shared" si="3"/>
        <v>1.4162623466096504</v>
      </c>
      <c r="H125">
        <f t="shared" si="4"/>
        <v>3.2970420000000001E-4</v>
      </c>
      <c r="K125">
        <f t="shared" si="5"/>
        <v>1.240000000000001E-5</v>
      </c>
    </row>
    <row r="126" spans="1:11" x14ac:dyDescent="0.2">
      <c r="A126">
        <v>11.7</v>
      </c>
      <c r="B126">
        <v>9.69E-2</v>
      </c>
      <c r="C126">
        <v>1.24E-2</v>
      </c>
      <c r="D126">
        <v>100</v>
      </c>
      <c r="E126">
        <v>5.73</v>
      </c>
      <c r="F126">
        <v>40</v>
      </c>
      <c r="G126">
        <f t="shared" si="3"/>
        <v>1.4162623466096504</v>
      </c>
      <c r="H126">
        <f t="shared" si="4"/>
        <v>3.3314220000000004E-4</v>
      </c>
      <c r="K126">
        <f t="shared" si="5"/>
        <v>1.1294999999999974E-5</v>
      </c>
    </row>
    <row r="127" spans="1:11" x14ac:dyDescent="0.2">
      <c r="A127">
        <v>11.8</v>
      </c>
      <c r="B127">
        <v>9.7799999999999998E-2</v>
      </c>
      <c r="C127">
        <v>1.2699999999999999E-2</v>
      </c>
      <c r="D127">
        <v>100</v>
      </c>
      <c r="E127">
        <v>5.73</v>
      </c>
      <c r="F127">
        <v>40</v>
      </c>
      <c r="G127">
        <f t="shared" si="3"/>
        <v>1.4505267582211743</v>
      </c>
      <c r="H127">
        <f t="shared" si="4"/>
        <v>3.3623640000000004E-4</v>
      </c>
      <c r="K127">
        <f t="shared" si="5"/>
        <v>8.9250000000000797E-6</v>
      </c>
    </row>
    <row r="128" spans="1:11" x14ac:dyDescent="0.2">
      <c r="A128">
        <v>11.9</v>
      </c>
      <c r="B128">
        <v>9.8500000000000004E-2</v>
      </c>
      <c r="C128">
        <v>1.2800000000000001E-2</v>
      </c>
      <c r="D128">
        <v>100</v>
      </c>
      <c r="E128">
        <v>5.73</v>
      </c>
      <c r="F128">
        <v>40</v>
      </c>
      <c r="G128">
        <f t="shared" si="3"/>
        <v>1.4619482287583492</v>
      </c>
      <c r="H128">
        <f t="shared" si="4"/>
        <v>3.3864300000000002E-4</v>
      </c>
      <c r="K128">
        <f t="shared" si="5"/>
        <v>8.9949999999999012E-6</v>
      </c>
    </row>
    <row r="129" spans="1:11" x14ac:dyDescent="0.2">
      <c r="A129">
        <v>12</v>
      </c>
      <c r="B129">
        <v>9.9199999999999997E-2</v>
      </c>
      <c r="C129">
        <v>1.29E-2</v>
      </c>
      <c r="D129">
        <v>100</v>
      </c>
      <c r="E129">
        <v>5.73</v>
      </c>
      <c r="F129">
        <v>40</v>
      </c>
      <c r="G129">
        <f t="shared" si="3"/>
        <v>1.4733696992955234</v>
      </c>
      <c r="H129">
        <f t="shared" si="4"/>
        <v>3.4104959999999999E-4</v>
      </c>
      <c r="K129">
        <f t="shared" si="5"/>
        <v>1.2900000000000012E-5</v>
      </c>
    </row>
    <row r="130" spans="1:11" x14ac:dyDescent="0.2">
      <c r="A130">
        <v>12.1</v>
      </c>
      <c r="B130">
        <v>0.1002</v>
      </c>
      <c r="C130">
        <v>1.29E-2</v>
      </c>
      <c r="D130">
        <v>100</v>
      </c>
      <c r="E130">
        <v>5.73</v>
      </c>
      <c r="F130">
        <v>40</v>
      </c>
      <c r="G130">
        <f t="shared" si="3"/>
        <v>1.4733696992955234</v>
      </c>
      <c r="H130">
        <f t="shared" si="4"/>
        <v>3.4448759999999997E-4</v>
      </c>
      <c r="K130">
        <f t="shared" si="5"/>
        <v>1.1744999999999973E-5</v>
      </c>
    </row>
    <row r="131" spans="1:11" x14ac:dyDescent="0.2">
      <c r="A131">
        <v>12.2</v>
      </c>
      <c r="B131">
        <v>0.1011</v>
      </c>
      <c r="C131">
        <v>1.32E-2</v>
      </c>
      <c r="D131">
        <v>100</v>
      </c>
      <c r="E131">
        <v>5.73</v>
      </c>
      <c r="F131">
        <v>40</v>
      </c>
      <c r="G131">
        <f t="shared" si="3"/>
        <v>1.5076341109070472</v>
      </c>
      <c r="H131">
        <f t="shared" si="4"/>
        <v>3.4758180000000002E-4</v>
      </c>
      <c r="K131">
        <f t="shared" si="5"/>
        <v>9.2750000000000815E-6</v>
      </c>
    </row>
    <row r="132" spans="1:11" x14ac:dyDescent="0.2">
      <c r="A132">
        <v>12.3</v>
      </c>
      <c r="B132">
        <v>0.1018</v>
      </c>
      <c r="C132">
        <v>1.3299999999999999E-2</v>
      </c>
      <c r="D132">
        <v>100</v>
      </c>
      <c r="E132">
        <v>5.73</v>
      </c>
      <c r="F132">
        <v>40</v>
      </c>
      <c r="G132">
        <f t="shared" si="3"/>
        <v>1.5190555814442219</v>
      </c>
      <c r="H132">
        <f t="shared" si="4"/>
        <v>3.499884E-4</v>
      </c>
      <c r="K132">
        <f t="shared" si="5"/>
        <v>1.1924999999999973E-5</v>
      </c>
    </row>
    <row r="133" spans="1:11" x14ac:dyDescent="0.2">
      <c r="A133">
        <v>12.4</v>
      </c>
      <c r="B133">
        <v>0.1027</v>
      </c>
      <c r="C133">
        <v>1.32E-2</v>
      </c>
      <c r="D133">
        <v>100</v>
      </c>
      <c r="E133">
        <v>5.73</v>
      </c>
      <c r="F133">
        <v>40</v>
      </c>
      <c r="G133">
        <f t="shared" si="3"/>
        <v>1.5076341109070472</v>
      </c>
      <c r="H133">
        <f t="shared" si="4"/>
        <v>3.5308260000000005E-4</v>
      </c>
      <c r="K133">
        <f t="shared" si="5"/>
        <v>1.3300000000000012E-5</v>
      </c>
    </row>
    <row r="134" spans="1:11" x14ac:dyDescent="0.2">
      <c r="A134">
        <v>12.5</v>
      </c>
      <c r="B134">
        <v>0.1037</v>
      </c>
      <c r="C134">
        <v>1.34E-2</v>
      </c>
      <c r="D134">
        <v>100</v>
      </c>
      <c r="E134">
        <v>5.73</v>
      </c>
      <c r="F134">
        <v>40</v>
      </c>
      <c r="G134">
        <f t="shared" si="3"/>
        <v>1.5304770519813966</v>
      </c>
      <c r="H134">
        <f t="shared" si="4"/>
        <v>3.5652060000000002E-4</v>
      </c>
      <c r="K134">
        <f t="shared" si="5"/>
        <v>9.450000000000084E-6</v>
      </c>
    </row>
    <row r="135" spans="1:11" x14ac:dyDescent="0.2">
      <c r="A135">
        <v>12.6</v>
      </c>
      <c r="B135">
        <v>0.10440000000000001</v>
      </c>
      <c r="C135">
        <v>1.3599999999999999E-2</v>
      </c>
      <c r="D135">
        <v>100</v>
      </c>
      <c r="E135">
        <v>5.73</v>
      </c>
      <c r="F135">
        <v>40</v>
      </c>
      <c r="G135">
        <f t="shared" si="3"/>
        <v>1.5533199930557455</v>
      </c>
      <c r="H135">
        <f t="shared" si="4"/>
        <v>3.5892720000000006E-4</v>
      </c>
      <c r="K135">
        <f t="shared" si="5"/>
        <v>9.5549999999998941E-6</v>
      </c>
    </row>
    <row r="136" spans="1:11" x14ac:dyDescent="0.2">
      <c r="A136">
        <v>12.7</v>
      </c>
      <c r="B136">
        <v>0.1051</v>
      </c>
      <c r="C136">
        <v>1.37E-2</v>
      </c>
      <c r="D136">
        <v>100</v>
      </c>
      <c r="E136">
        <v>5.73</v>
      </c>
      <c r="F136">
        <v>40</v>
      </c>
      <c r="G136">
        <f t="shared" si="3"/>
        <v>1.5647414635929202</v>
      </c>
      <c r="H136">
        <f t="shared" si="4"/>
        <v>3.6133380000000003E-4</v>
      </c>
      <c r="K136">
        <f t="shared" si="5"/>
        <v>1.3700000000000013E-5</v>
      </c>
    </row>
    <row r="137" spans="1:11" x14ac:dyDescent="0.2">
      <c r="A137">
        <v>12.8</v>
      </c>
      <c r="B137">
        <v>0.1061</v>
      </c>
      <c r="C137">
        <v>1.37E-2</v>
      </c>
      <c r="D137">
        <v>100</v>
      </c>
      <c r="E137">
        <v>5.73</v>
      </c>
      <c r="F137">
        <v>40</v>
      </c>
      <c r="G137">
        <f t="shared" ref="G137:G200" si="6">3*C137*D137*1000/(2*F137*E137^2)</f>
        <v>1.5647414635929202</v>
      </c>
      <c r="H137">
        <f t="shared" ref="H137:H200" si="7">6*B137*E137/(D137^2)</f>
        <v>3.6477180000000006E-4</v>
      </c>
      <c r="K137">
        <f t="shared" si="5"/>
        <v>1.2464999999999973E-5</v>
      </c>
    </row>
    <row r="138" spans="1:11" x14ac:dyDescent="0.2">
      <c r="A138">
        <v>12.9</v>
      </c>
      <c r="B138">
        <v>0.107</v>
      </c>
      <c r="C138">
        <v>1.4E-2</v>
      </c>
      <c r="D138">
        <v>100</v>
      </c>
      <c r="E138">
        <v>5.73</v>
      </c>
      <c r="F138">
        <v>40</v>
      </c>
      <c r="G138">
        <f t="shared" si="6"/>
        <v>1.5990058752044443</v>
      </c>
      <c r="H138">
        <f t="shared" si="7"/>
        <v>3.67866E-4</v>
      </c>
      <c r="K138">
        <f t="shared" ref="K138:K201" si="8">(C139+C138)/2*(B139-B138)</f>
        <v>8.3400000000000455E-6</v>
      </c>
    </row>
    <row r="139" spans="1:11" x14ac:dyDescent="0.2">
      <c r="A139">
        <v>13</v>
      </c>
      <c r="B139">
        <v>0.1076</v>
      </c>
      <c r="C139">
        <v>1.38E-2</v>
      </c>
      <c r="D139">
        <v>100</v>
      </c>
      <c r="E139">
        <v>5.73</v>
      </c>
      <c r="F139">
        <v>40</v>
      </c>
      <c r="G139">
        <f t="shared" si="6"/>
        <v>1.5761629341300951</v>
      </c>
      <c r="H139">
        <f t="shared" si="7"/>
        <v>3.699288E-4</v>
      </c>
      <c r="K139">
        <f t="shared" si="8"/>
        <v>1.1159999999999932E-5</v>
      </c>
    </row>
    <row r="140" spans="1:11" x14ac:dyDescent="0.2">
      <c r="A140">
        <v>13.1</v>
      </c>
      <c r="B140">
        <v>0.1084</v>
      </c>
      <c r="C140">
        <v>1.41E-2</v>
      </c>
      <c r="D140">
        <v>100</v>
      </c>
      <c r="E140">
        <v>5.73</v>
      </c>
      <c r="F140">
        <v>40</v>
      </c>
      <c r="G140">
        <f t="shared" si="6"/>
        <v>1.6104273457416185</v>
      </c>
      <c r="H140">
        <f t="shared" si="7"/>
        <v>3.7267920000000001E-4</v>
      </c>
      <c r="K140">
        <f t="shared" si="8"/>
        <v>1.5565000000000052E-5</v>
      </c>
    </row>
    <row r="141" spans="1:11" x14ac:dyDescent="0.2">
      <c r="A141">
        <v>13.2</v>
      </c>
      <c r="B141">
        <v>0.1095</v>
      </c>
      <c r="C141">
        <v>1.4200000000000001E-2</v>
      </c>
      <c r="D141">
        <v>100</v>
      </c>
      <c r="E141">
        <v>5.73</v>
      </c>
      <c r="F141">
        <v>40</v>
      </c>
      <c r="G141">
        <f t="shared" si="6"/>
        <v>1.6218488162787934</v>
      </c>
      <c r="H141">
        <f t="shared" si="7"/>
        <v>3.7646100000000003E-4</v>
      </c>
      <c r="K141">
        <f t="shared" si="8"/>
        <v>9.9750000000000883E-6</v>
      </c>
    </row>
    <row r="142" spans="1:11" x14ac:dyDescent="0.2">
      <c r="A142">
        <v>13.3</v>
      </c>
      <c r="B142">
        <v>0.11020000000000001</v>
      </c>
      <c r="C142">
        <v>1.43E-2</v>
      </c>
      <c r="D142">
        <v>100</v>
      </c>
      <c r="E142">
        <v>5.73</v>
      </c>
      <c r="F142">
        <v>40</v>
      </c>
      <c r="G142">
        <f t="shared" si="6"/>
        <v>1.6332702868159681</v>
      </c>
      <c r="H142">
        <f t="shared" si="7"/>
        <v>3.788676E-4</v>
      </c>
      <c r="K142">
        <f t="shared" si="8"/>
        <v>1.0009999999999891E-5</v>
      </c>
    </row>
    <row r="143" spans="1:11" x14ac:dyDescent="0.2">
      <c r="A143">
        <v>13.4</v>
      </c>
      <c r="B143">
        <v>0.1109</v>
      </c>
      <c r="C143">
        <v>1.43E-2</v>
      </c>
      <c r="D143">
        <v>100</v>
      </c>
      <c r="E143">
        <v>5.73</v>
      </c>
      <c r="F143">
        <v>40</v>
      </c>
      <c r="G143">
        <f t="shared" si="6"/>
        <v>1.6332702868159681</v>
      </c>
      <c r="H143">
        <f t="shared" si="7"/>
        <v>3.8127419999999998E-4</v>
      </c>
      <c r="K143">
        <f t="shared" si="8"/>
        <v>1.2959999999999971E-5</v>
      </c>
    </row>
    <row r="144" spans="1:11" x14ac:dyDescent="0.2">
      <c r="A144">
        <v>13.5</v>
      </c>
      <c r="B144">
        <v>0.1118</v>
      </c>
      <c r="C144">
        <v>1.4500000000000001E-2</v>
      </c>
      <c r="D144">
        <v>100</v>
      </c>
      <c r="E144">
        <v>5.73</v>
      </c>
      <c r="F144">
        <v>40</v>
      </c>
      <c r="G144">
        <f t="shared" si="6"/>
        <v>1.6561132278903177</v>
      </c>
      <c r="H144">
        <f t="shared" si="7"/>
        <v>3.8436840000000003E-4</v>
      </c>
      <c r="K144">
        <f t="shared" si="8"/>
        <v>1.4600000000000013E-5</v>
      </c>
    </row>
    <row r="145" spans="1:11" x14ac:dyDescent="0.2">
      <c r="A145">
        <v>13.6</v>
      </c>
      <c r="B145">
        <v>0.1128</v>
      </c>
      <c r="C145">
        <v>1.47E-2</v>
      </c>
      <c r="D145">
        <v>100</v>
      </c>
      <c r="E145">
        <v>5.73</v>
      </c>
      <c r="F145">
        <v>40</v>
      </c>
      <c r="G145">
        <f t="shared" si="6"/>
        <v>1.6789561689646666</v>
      </c>
      <c r="H145">
        <f t="shared" si="7"/>
        <v>3.8780640000000001E-4</v>
      </c>
      <c r="K145">
        <f t="shared" si="8"/>
        <v>1.0290000000000091E-5</v>
      </c>
    </row>
    <row r="146" spans="1:11" x14ac:dyDescent="0.2">
      <c r="A146">
        <v>13.7</v>
      </c>
      <c r="B146">
        <v>0.1135</v>
      </c>
      <c r="C146">
        <v>1.47E-2</v>
      </c>
      <c r="D146">
        <v>100</v>
      </c>
      <c r="E146">
        <v>5.73</v>
      </c>
      <c r="F146">
        <v>40</v>
      </c>
      <c r="G146">
        <f t="shared" si="6"/>
        <v>1.6789561689646666</v>
      </c>
      <c r="H146">
        <f t="shared" si="7"/>
        <v>3.9021300000000004E-4</v>
      </c>
      <c r="K146">
        <f t="shared" si="8"/>
        <v>1.1879999999999927E-5</v>
      </c>
    </row>
    <row r="147" spans="1:11" x14ac:dyDescent="0.2">
      <c r="A147">
        <v>13.8</v>
      </c>
      <c r="B147">
        <v>0.1143</v>
      </c>
      <c r="C147">
        <v>1.4999999999999999E-2</v>
      </c>
      <c r="D147">
        <v>100</v>
      </c>
      <c r="E147">
        <v>5.73</v>
      </c>
      <c r="F147">
        <v>40</v>
      </c>
      <c r="G147">
        <f t="shared" si="6"/>
        <v>1.7132205805761902</v>
      </c>
      <c r="H147">
        <f t="shared" si="7"/>
        <v>3.929634E-4</v>
      </c>
      <c r="K147">
        <f t="shared" si="8"/>
        <v>1.6610000000000056E-5</v>
      </c>
    </row>
    <row r="148" spans="1:11" x14ac:dyDescent="0.2">
      <c r="A148">
        <v>13.9</v>
      </c>
      <c r="B148">
        <v>0.1154</v>
      </c>
      <c r="C148">
        <v>1.52E-2</v>
      </c>
      <c r="D148">
        <v>100</v>
      </c>
      <c r="E148">
        <v>5.73</v>
      </c>
      <c r="F148">
        <v>40</v>
      </c>
      <c r="G148">
        <f t="shared" si="6"/>
        <v>1.7360635216505398</v>
      </c>
      <c r="H148">
        <f t="shared" si="7"/>
        <v>3.9674520000000001E-4</v>
      </c>
      <c r="K148">
        <f t="shared" si="8"/>
        <v>1.2159999999999926E-5</v>
      </c>
    </row>
    <row r="149" spans="1:11" x14ac:dyDescent="0.2">
      <c r="A149">
        <v>14</v>
      </c>
      <c r="B149">
        <v>0.1162</v>
      </c>
      <c r="C149">
        <v>1.52E-2</v>
      </c>
      <c r="D149">
        <v>100</v>
      </c>
      <c r="E149">
        <v>5.73</v>
      </c>
      <c r="F149">
        <v>40</v>
      </c>
      <c r="G149">
        <f t="shared" si="6"/>
        <v>1.7360635216505398</v>
      </c>
      <c r="H149">
        <f t="shared" si="7"/>
        <v>3.9949560000000008E-4</v>
      </c>
      <c r="K149">
        <f t="shared" si="8"/>
        <v>9.180000000000051E-6</v>
      </c>
    </row>
    <row r="150" spans="1:11" x14ac:dyDescent="0.2">
      <c r="A150">
        <v>14.1</v>
      </c>
      <c r="B150">
        <v>0.1168</v>
      </c>
      <c r="C150">
        <v>1.54E-2</v>
      </c>
      <c r="D150">
        <v>100</v>
      </c>
      <c r="E150">
        <v>5.73</v>
      </c>
      <c r="F150">
        <v>40</v>
      </c>
      <c r="G150">
        <f t="shared" si="6"/>
        <v>1.7589064627248887</v>
      </c>
      <c r="H150">
        <f t="shared" si="7"/>
        <v>4.0155840000000008E-4</v>
      </c>
      <c r="K150">
        <f t="shared" si="8"/>
        <v>1.2359999999999926E-5</v>
      </c>
    </row>
    <row r="151" spans="1:11" x14ac:dyDescent="0.2">
      <c r="A151">
        <v>14.2</v>
      </c>
      <c r="B151">
        <v>0.1176</v>
      </c>
      <c r="C151">
        <v>1.55E-2</v>
      </c>
      <c r="D151">
        <v>100</v>
      </c>
      <c r="E151">
        <v>5.73</v>
      </c>
      <c r="F151">
        <v>40</v>
      </c>
      <c r="G151">
        <f t="shared" si="6"/>
        <v>1.7703279332620634</v>
      </c>
      <c r="H151">
        <f t="shared" si="7"/>
        <v>4.0430879999999998E-4</v>
      </c>
      <c r="K151">
        <f t="shared" si="8"/>
        <v>1.7105000000000057E-5</v>
      </c>
    </row>
    <row r="152" spans="1:11" x14ac:dyDescent="0.2">
      <c r="A152">
        <v>14.3</v>
      </c>
      <c r="B152">
        <v>0.1187</v>
      </c>
      <c r="C152">
        <v>1.5599999999999999E-2</v>
      </c>
      <c r="D152">
        <v>100</v>
      </c>
      <c r="E152">
        <v>5.73</v>
      </c>
      <c r="F152">
        <v>40</v>
      </c>
      <c r="G152">
        <f t="shared" si="6"/>
        <v>1.7817494037992379</v>
      </c>
      <c r="H152">
        <f t="shared" si="7"/>
        <v>4.0809059999999999E-4</v>
      </c>
      <c r="K152">
        <f t="shared" si="8"/>
        <v>9.360000000000051E-6</v>
      </c>
    </row>
    <row r="153" spans="1:11" x14ac:dyDescent="0.2">
      <c r="A153">
        <v>14.4</v>
      </c>
      <c r="B153">
        <v>0.1193</v>
      </c>
      <c r="C153">
        <v>1.5599999999999999E-2</v>
      </c>
      <c r="D153">
        <v>100</v>
      </c>
      <c r="E153">
        <v>5.73</v>
      </c>
      <c r="F153">
        <v>40</v>
      </c>
      <c r="G153">
        <f t="shared" si="6"/>
        <v>1.7817494037992379</v>
      </c>
      <c r="H153">
        <f t="shared" si="7"/>
        <v>4.1015339999999999E-4</v>
      </c>
      <c r="K153">
        <f t="shared" si="8"/>
        <v>1.0954999999999877E-5</v>
      </c>
    </row>
    <row r="154" spans="1:11" x14ac:dyDescent="0.2">
      <c r="A154">
        <v>14.5</v>
      </c>
      <c r="B154">
        <v>0.12</v>
      </c>
      <c r="C154">
        <v>1.5699999999999999E-2</v>
      </c>
      <c r="D154">
        <v>100</v>
      </c>
      <c r="E154">
        <v>5.73</v>
      </c>
      <c r="F154">
        <v>40</v>
      </c>
      <c r="G154">
        <f t="shared" si="6"/>
        <v>1.7931708743364125</v>
      </c>
      <c r="H154">
        <f t="shared" si="7"/>
        <v>4.1256000000000002E-4</v>
      </c>
      <c r="K154">
        <f t="shared" si="8"/>
        <v>1.8960000000000106E-5</v>
      </c>
    </row>
    <row r="155" spans="1:11" x14ac:dyDescent="0.2">
      <c r="A155">
        <v>14.6</v>
      </c>
      <c r="B155">
        <v>0.1212</v>
      </c>
      <c r="C155">
        <v>1.5900000000000001E-2</v>
      </c>
      <c r="D155">
        <v>100</v>
      </c>
      <c r="E155">
        <v>5.73</v>
      </c>
      <c r="F155">
        <v>40</v>
      </c>
      <c r="G155">
        <f t="shared" si="6"/>
        <v>1.8160138154107621</v>
      </c>
      <c r="H155">
        <f t="shared" si="7"/>
        <v>4.1668560000000012E-4</v>
      </c>
      <c r="K155">
        <f t="shared" si="8"/>
        <v>1.2759999999999922E-5</v>
      </c>
    </row>
    <row r="156" spans="1:11" x14ac:dyDescent="0.2">
      <c r="A156">
        <v>14.7</v>
      </c>
      <c r="B156">
        <v>0.122</v>
      </c>
      <c r="C156">
        <v>1.6E-2</v>
      </c>
      <c r="D156">
        <v>100</v>
      </c>
      <c r="E156">
        <v>5.73</v>
      </c>
      <c r="F156">
        <v>40</v>
      </c>
      <c r="G156">
        <f t="shared" si="6"/>
        <v>1.8274352859479364</v>
      </c>
      <c r="H156">
        <f t="shared" si="7"/>
        <v>4.1943600000000003E-4</v>
      </c>
      <c r="K156">
        <f t="shared" si="8"/>
        <v>9.6300000000000535E-6</v>
      </c>
    </row>
    <row r="157" spans="1:11" x14ac:dyDescent="0.2">
      <c r="A157">
        <v>14.8</v>
      </c>
      <c r="B157">
        <v>0.1226</v>
      </c>
      <c r="C157">
        <v>1.61E-2</v>
      </c>
      <c r="D157">
        <v>100</v>
      </c>
      <c r="E157">
        <v>5.73</v>
      </c>
      <c r="F157">
        <v>40</v>
      </c>
      <c r="G157">
        <f t="shared" si="6"/>
        <v>1.8388567564851106</v>
      </c>
      <c r="H157">
        <f t="shared" si="7"/>
        <v>4.2149880000000008E-4</v>
      </c>
      <c r="K157">
        <f t="shared" si="8"/>
        <v>1.2799999999999923E-5</v>
      </c>
    </row>
    <row r="158" spans="1:11" x14ac:dyDescent="0.2">
      <c r="A158">
        <v>14.9</v>
      </c>
      <c r="B158">
        <v>0.1234</v>
      </c>
      <c r="C158">
        <v>1.5900000000000001E-2</v>
      </c>
      <c r="D158">
        <v>100</v>
      </c>
      <c r="E158">
        <v>5.73</v>
      </c>
      <c r="F158">
        <v>40</v>
      </c>
      <c r="G158">
        <f t="shared" si="6"/>
        <v>1.8160138154107621</v>
      </c>
      <c r="H158">
        <f t="shared" si="7"/>
        <v>4.2424920000000004E-4</v>
      </c>
      <c r="K158">
        <f t="shared" si="8"/>
        <v>1.7710000000000059E-5</v>
      </c>
    </row>
    <row r="159" spans="1:11" x14ac:dyDescent="0.2">
      <c r="A159">
        <v>15</v>
      </c>
      <c r="B159">
        <v>0.1245</v>
      </c>
      <c r="C159">
        <v>1.6299999999999999E-2</v>
      </c>
      <c r="D159">
        <v>100</v>
      </c>
      <c r="E159">
        <v>5.73</v>
      </c>
      <c r="F159">
        <v>40</v>
      </c>
      <c r="G159">
        <f t="shared" si="6"/>
        <v>1.8616996975594602</v>
      </c>
      <c r="H159">
        <f t="shared" si="7"/>
        <v>4.28031E-4</v>
      </c>
      <c r="K159">
        <f t="shared" si="8"/>
        <v>1.14800000000001E-5</v>
      </c>
    </row>
    <row r="160" spans="1:11" x14ac:dyDescent="0.2">
      <c r="A160">
        <v>15.1</v>
      </c>
      <c r="B160">
        <v>0.12520000000000001</v>
      </c>
      <c r="C160">
        <v>1.6500000000000001E-2</v>
      </c>
      <c r="D160">
        <v>100</v>
      </c>
      <c r="E160">
        <v>5.73</v>
      </c>
      <c r="F160">
        <v>40</v>
      </c>
      <c r="G160">
        <f t="shared" si="6"/>
        <v>1.8845426386338093</v>
      </c>
      <c r="H160">
        <f t="shared" si="7"/>
        <v>4.3043760000000003E-4</v>
      </c>
      <c r="K160">
        <f t="shared" si="8"/>
        <v>1.3199999999999921E-5</v>
      </c>
    </row>
    <row r="161" spans="1:11" x14ac:dyDescent="0.2">
      <c r="A161">
        <v>15.2</v>
      </c>
      <c r="B161">
        <v>0.126</v>
      </c>
      <c r="C161">
        <v>1.6500000000000001E-2</v>
      </c>
      <c r="D161">
        <v>100</v>
      </c>
      <c r="E161">
        <v>5.73</v>
      </c>
      <c r="F161">
        <v>40</v>
      </c>
      <c r="G161">
        <f t="shared" si="6"/>
        <v>1.8845426386338093</v>
      </c>
      <c r="H161">
        <f t="shared" si="7"/>
        <v>4.3318799999999999E-4</v>
      </c>
      <c r="K161">
        <f t="shared" si="8"/>
        <v>1.6550000000000016E-5</v>
      </c>
    </row>
    <row r="162" spans="1:11" x14ac:dyDescent="0.2">
      <c r="A162">
        <v>15.3</v>
      </c>
      <c r="B162">
        <v>0.127</v>
      </c>
      <c r="C162">
        <v>1.66E-2</v>
      </c>
      <c r="D162">
        <v>100</v>
      </c>
      <c r="E162">
        <v>5.73</v>
      </c>
      <c r="F162">
        <v>40</v>
      </c>
      <c r="G162">
        <f t="shared" si="6"/>
        <v>1.8959641091709836</v>
      </c>
      <c r="H162">
        <f t="shared" si="7"/>
        <v>4.3662600000000007E-4</v>
      </c>
      <c r="K162">
        <f t="shared" si="8"/>
        <v>1.335999999999992E-5</v>
      </c>
    </row>
    <row r="163" spans="1:11" x14ac:dyDescent="0.2">
      <c r="A163">
        <v>15.4</v>
      </c>
      <c r="B163">
        <v>0.1278</v>
      </c>
      <c r="C163">
        <v>1.6799999999999999E-2</v>
      </c>
      <c r="D163">
        <v>100</v>
      </c>
      <c r="E163">
        <v>5.73</v>
      </c>
      <c r="F163">
        <v>40</v>
      </c>
      <c r="G163">
        <f t="shared" si="6"/>
        <v>1.9188070502453332</v>
      </c>
      <c r="H163">
        <f t="shared" si="7"/>
        <v>4.3937639999999998E-4</v>
      </c>
      <c r="K163">
        <f t="shared" si="8"/>
        <v>1.1760000000000103E-5</v>
      </c>
    </row>
    <row r="164" spans="1:11" x14ac:dyDescent="0.2">
      <c r="A164">
        <v>15.5</v>
      </c>
      <c r="B164">
        <v>0.1285</v>
      </c>
      <c r="C164">
        <v>1.6799999999999999E-2</v>
      </c>
      <c r="D164">
        <v>100</v>
      </c>
      <c r="E164">
        <v>5.73</v>
      </c>
      <c r="F164">
        <v>40</v>
      </c>
      <c r="G164">
        <f t="shared" si="6"/>
        <v>1.9188070502453332</v>
      </c>
      <c r="H164">
        <f t="shared" si="7"/>
        <v>4.4178300000000006E-4</v>
      </c>
      <c r="K164">
        <f t="shared" si="8"/>
        <v>1.3559999999999918E-5</v>
      </c>
    </row>
    <row r="165" spans="1:11" x14ac:dyDescent="0.2">
      <c r="A165">
        <v>15.6</v>
      </c>
      <c r="B165">
        <v>0.1293</v>
      </c>
      <c r="C165">
        <v>1.7100000000000001E-2</v>
      </c>
      <c r="D165">
        <v>100</v>
      </c>
      <c r="E165">
        <v>5.73</v>
      </c>
      <c r="F165">
        <v>40</v>
      </c>
      <c r="G165">
        <f t="shared" si="6"/>
        <v>1.953071461856857</v>
      </c>
      <c r="H165">
        <f t="shared" si="7"/>
        <v>4.4453340000000008E-4</v>
      </c>
      <c r="K165">
        <f t="shared" si="8"/>
        <v>1.7150000000000014E-5</v>
      </c>
    </row>
    <row r="166" spans="1:11" x14ac:dyDescent="0.2">
      <c r="A166">
        <v>15.7</v>
      </c>
      <c r="B166">
        <v>0.1303</v>
      </c>
      <c r="C166">
        <v>1.72E-2</v>
      </c>
      <c r="D166">
        <v>100</v>
      </c>
      <c r="E166">
        <v>5.73</v>
      </c>
      <c r="F166">
        <v>40</v>
      </c>
      <c r="G166">
        <f t="shared" si="6"/>
        <v>1.9644929323940314</v>
      </c>
      <c r="H166">
        <f t="shared" si="7"/>
        <v>4.4797140000000005E-4</v>
      </c>
      <c r="K166">
        <f t="shared" si="8"/>
        <v>1.2075000000000107E-5</v>
      </c>
    </row>
    <row r="167" spans="1:11" x14ac:dyDescent="0.2">
      <c r="A167">
        <v>15.8</v>
      </c>
      <c r="B167">
        <v>0.13100000000000001</v>
      </c>
      <c r="C167">
        <v>1.7299999999999999E-2</v>
      </c>
      <c r="D167">
        <v>100</v>
      </c>
      <c r="E167">
        <v>5.73</v>
      </c>
      <c r="F167">
        <v>40</v>
      </c>
      <c r="G167">
        <f t="shared" si="6"/>
        <v>1.9759144029312061</v>
      </c>
      <c r="H167">
        <f t="shared" si="7"/>
        <v>4.5037800000000008E-4</v>
      </c>
      <c r="K167">
        <f t="shared" si="8"/>
        <v>1.2145000000000105E-5</v>
      </c>
    </row>
    <row r="168" spans="1:11" x14ac:dyDescent="0.2">
      <c r="A168">
        <v>15.9</v>
      </c>
      <c r="B168">
        <v>0.13170000000000001</v>
      </c>
      <c r="C168">
        <v>1.7399999999999999E-2</v>
      </c>
      <c r="D168">
        <v>100</v>
      </c>
      <c r="E168">
        <v>5.73</v>
      </c>
      <c r="F168">
        <v>40</v>
      </c>
      <c r="G168">
        <f t="shared" si="6"/>
        <v>1.9873358734683808</v>
      </c>
      <c r="H168">
        <f t="shared" si="7"/>
        <v>4.5278460000000001E-4</v>
      </c>
      <c r="K168">
        <f t="shared" si="8"/>
        <v>1.9084999999999822E-5</v>
      </c>
    </row>
    <row r="169" spans="1:11" x14ac:dyDescent="0.2">
      <c r="A169">
        <v>16</v>
      </c>
      <c r="B169">
        <v>0.1328</v>
      </c>
      <c r="C169">
        <v>1.7299999999999999E-2</v>
      </c>
      <c r="D169">
        <v>100</v>
      </c>
      <c r="E169">
        <v>5.73</v>
      </c>
      <c r="F169">
        <v>40</v>
      </c>
      <c r="G169">
        <f t="shared" si="6"/>
        <v>1.9759144029312061</v>
      </c>
      <c r="H169">
        <f t="shared" si="7"/>
        <v>4.5656640000000002E-4</v>
      </c>
      <c r="K169">
        <f t="shared" si="8"/>
        <v>1.575000000000021E-5</v>
      </c>
    </row>
    <row r="170" spans="1:11" x14ac:dyDescent="0.2">
      <c r="A170">
        <v>16.100000000000001</v>
      </c>
      <c r="B170">
        <v>0.13370000000000001</v>
      </c>
      <c r="C170">
        <v>1.77E-2</v>
      </c>
      <c r="D170">
        <v>100</v>
      </c>
      <c r="E170">
        <v>5.73</v>
      </c>
      <c r="F170">
        <v>40</v>
      </c>
      <c r="G170">
        <f t="shared" si="6"/>
        <v>2.0216002850799049</v>
      </c>
      <c r="H170">
        <f t="shared" si="7"/>
        <v>4.5966060000000002E-4</v>
      </c>
      <c r="K170">
        <f t="shared" si="8"/>
        <v>1.0619999999999814E-5</v>
      </c>
    </row>
    <row r="171" spans="1:11" x14ac:dyDescent="0.2">
      <c r="A171">
        <v>16.2</v>
      </c>
      <c r="B171">
        <v>0.1343</v>
      </c>
      <c r="C171">
        <v>1.77E-2</v>
      </c>
      <c r="D171">
        <v>100</v>
      </c>
      <c r="E171">
        <v>5.73</v>
      </c>
      <c r="F171">
        <v>40</v>
      </c>
      <c r="G171">
        <f t="shared" si="6"/>
        <v>2.0216002850799049</v>
      </c>
      <c r="H171">
        <f t="shared" si="7"/>
        <v>4.6172340000000007E-4</v>
      </c>
      <c r="K171">
        <f t="shared" si="8"/>
        <v>1.2460000000000109E-5</v>
      </c>
    </row>
    <row r="172" spans="1:11" x14ac:dyDescent="0.2">
      <c r="A172">
        <v>16.3</v>
      </c>
      <c r="B172">
        <v>0.13500000000000001</v>
      </c>
      <c r="C172">
        <v>1.7899999999999999E-2</v>
      </c>
      <c r="D172">
        <v>100</v>
      </c>
      <c r="E172">
        <v>5.73</v>
      </c>
      <c r="F172">
        <v>40</v>
      </c>
      <c r="G172">
        <f t="shared" si="6"/>
        <v>2.0444432261542538</v>
      </c>
      <c r="H172">
        <f t="shared" si="7"/>
        <v>4.641300000000001E-4</v>
      </c>
      <c r="K172">
        <f t="shared" si="8"/>
        <v>1.9689999999999817E-5</v>
      </c>
    </row>
    <row r="173" spans="1:11" x14ac:dyDescent="0.2">
      <c r="A173">
        <v>16.399999999999999</v>
      </c>
      <c r="B173">
        <v>0.1361</v>
      </c>
      <c r="C173">
        <v>1.7899999999999999E-2</v>
      </c>
      <c r="D173">
        <v>100</v>
      </c>
      <c r="E173">
        <v>5.73</v>
      </c>
      <c r="F173">
        <v>40</v>
      </c>
      <c r="G173">
        <f t="shared" si="6"/>
        <v>2.0444432261542538</v>
      </c>
      <c r="H173">
        <f t="shared" si="7"/>
        <v>4.679118E-4</v>
      </c>
      <c r="K173">
        <f t="shared" si="8"/>
        <v>1.447999999999991E-5</v>
      </c>
    </row>
    <row r="174" spans="1:11" x14ac:dyDescent="0.2">
      <c r="A174">
        <v>16.5</v>
      </c>
      <c r="B174">
        <v>0.13689999999999999</v>
      </c>
      <c r="C174">
        <v>1.83E-2</v>
      </c>
      <c r="D174">
        <v>100</v>
      </c>
      <c r="E174">
        <v>5.73</v>
      </c>
      <c r="F174">
        <v>40</v>
      </c>
      <c r="G174">
        <f t="shared" si="6"/>
        <v>2.0901291083029521</v>
      </c>
      <c r="H174">
        <f t="shared" si="7"/>
        <v>4.7066219999999996E-4</v>
      </c>
      <c r="K174">
        <f t="shared" si="8"/>
        <v>1.2705000000000111E-5</v>
      </c>
    </row>
    <row r="175" spans="1:11" x14ac:dyDescent="0.2">
      <c r="A175">
        <v>16.600000000000001</v>
      </c>
      <c r="B175">
        <v>0.1376</v>
      </c>
      <c r="C175">
        <v>1.7999999999999999E-2</v>
      </c>
      <c r="D175">
        <v>100</v>
      </c>
      <c r="E175">
        <v>5.73</v>
      </c>
      <c r="F175">
        <v>40</v>
      </c>
      <c r="G175">
        <f t="shared" si="6"/>
        <v>2.0558646966914282</v>
      </c>
      <c r="H175">
        <f t="shared" si="7"/>
        <v>4.7306880000000005E-4</v>
      </c>
      <c r="K175">
        <f t="shared" si="8"/>
        <v>1.8100000000000013E-5</v>
      </c>
    </row>
    <row r="176" spans="1:11" x14ac:dyDescent="0.2">
      <c r="A176">
        <v>16.7</v>
      </c>
      <c r="B176">
        <v>0.1386</v>
      </c>
      <c r="C176">
        <v>1.8200000000000001E-2</v>
      </c>
      <c r="D176">
        <v>100</v>
      </c>
      <c r="E176">
        <v>5.73</v>
      </c>
      <c r="F176">
        <v>40</v>
      </c>
      <c r="G176">
        <f t="shared" si="6"/>
        <v>2.0787076377657776</v>
      </c>
      <c r="H176">
        <f t="shared" si="7"/>
        <v>4.7650680000000002E-4</v>
      </c>
      <c r="K176">
        <f t="shared" si="8"/>
        <v>1.642500000000022E-5</v>
      </c>
    </row>
    <row r="177" spans="1:11" x14ac:dyDescent="0.2">
      <c r="A177">
        <v>16.8</v>
      </c>
      <c r="B177">
        <v>0.13950000000000001</v>
      </c>
      <c r="C177">
        <v>1.83E-2</v>
      </c>
      <c r="D177">
        <v>100</v>
      </c>
      <c r="E177">
        <v>5.73</v>
      </c>
      <c r="F177">
        <v>40</v>
      </c>
      <c r="G177">
        <f t="shared" si="6"/>
        <v>2.0901291083029521</v>
      </c>
      <c r="H177">
        <f t="shared" si="7"/>
        <v>4.7960100000000007E-4</v>
      </c>
      <c r="K177">
        <f t="shared" si="8"/>
        <v>1.2914999999999603E-5</v>
      </c>
    </row>
    <row r="178" spans="1:11" x14ac:dyDescent="0.2">
      <c r="A178">
        <v>16.899999999999999</v>
      </c>
      <c r="B178">
        <v>0.14019999999999999</v>
      </c>
      <c r="C178">
        <v>1.8599999999999998E-2</v>
      </c>
      <c r="D178">
        <v>100</v>
      </c>
      <c r="E178">
        <v>5.73</v>
      </c>
      <c r="F178">
        <v>40</v>
      </c>
      <c r="G178">
        <f t="shared" si="6"/>
        <v>2.1243935199144754</v>
      </c>
      <c r="H178">
        <f t="shared" si="7"/>
        <v>4.8200760000000005E-4</v>
      </c>
      <c r="K178">
        <f t="shared" si="8"/>
        <v>1.4879999999999908E-5</v>
      </c>
    </row>
    <row r="179" spans="1:11" x14ac:dyDescent="0.2">
      <c r="A179">
        <v>17</v>
      </c>
      <c r="B179">
        <v>0.14099999999999999</v>
      </c>
      <c r="C179">
        <v>1.8599999999999998E-2</v>
      </c>
      <c r="D179">
        <v>100</v>
      </c>
      <c r="E179">
        <v>5.73</v>
      </c>
      <c r="F179">
        <v>40</v>
      </c>
      <c r="G179">
        <f t="shared" si="6"/>
        <v>2.1243935199144754</v>
      </c>
      <c r="H179">
        <f t="shared" si="7"/>
        <v>4.8475799999999996E-4</v>
      </c>
      <c r="K179">
        <f t="shared" si="8"/>
        <v>1.8700000000000017E-5</v>
      </c>
    </row>
    <row r="180" spans="1:11" x14ac:dyDescent="0.2">
      <c r="A180">
        <v>17.100000000000001</v>
      </c>
      <c r="B180">
        <v>0.14199999999999999</v>
      </c>
      <c r="C180">
        <v>1.8800000000000001E-2</v>
      </c>
      <c r="D180">
        <v>100</v>
      </c>
      <c r="E180">
        <v>5.73</v>
      </c>
      <c r="F180">
        <v>40</v>
      </c>
      <c r="G180">
        <f t="shared" si="6"/>
        <v>2.1472364609888257</v>
      </c>
      <c r="H180">
        <f t="shared" si="7"/>
        <v>4.8819599999999993E-4</v>
      </c>
      <c r="K180">
        <f t="shared" si="8"/>
        <v>1.5040000000000432E-5</v>
      </c>
    </row>
    <row r="181" spans="1:11" x14ac:dyDescent="0.2">
      <c r="A181">
        <v>17.2</v>
      </c>
      <c r="B181">
        <v>0.14280000000000001</v>
      </c>
      <c r="C181">
        <v>1.8800000000000001E-2</v>
      </c>
      <c r="D181">
        <v>100</v>
      </c>
      <c r="E181">
        <v>5.73</v>
      </c>
      <c r="F181">
        <v>40</v>
      </c>
      <c r="G181">
        <f t="shared" si="6"/>
        <v>2.1472364609888257</v>
      </c>
      <c r="H181">
        <f t="shared" si="7"/>
        <v>4.9094640000000005E-4</v>
      </c>
      <c r="K181">
        <f t="shared" si="8"/>
        <v>1.13399999999998E-5</v>
      </c>
    </row>
    <row r="182" spans="1:11" x14ac:dyDescent="0.2">
      <c r="A182">
        <v>17.3</v>
      </c>
      <c r="B182">
        <v>0.1434</v>
      </c>
      <c r="C182">
        <v>1.9E-2</v>
      </c>
      <c r="D182">
        <v>100</v>
      </c>
      <c r="E182">
        <v>5.73</v>
      </c>
      <c r="F182">
        <v>40</v>
      </c>
      <c r="G182">
        <f t="shared" si="6"/>
        <v>2.1700794020631742</v>
      </c>
      <c r="H182">
        <f t="shared" si="7"/>
        <v>4.9300920000000005E-4</v>
      </c>
      <c r="K182">
        <f t="shared" si="8"/>
        <v>1.9200000000000019E-5</v>
      </c>
    </row>
    <row r="183" spans="1:11" x14ac:dyDescent="0.2">
      <c r="A183">
        <v>17.399999999999999</v>
      </c>
      <c r="B183">
        <v>0.1444</v>
      </c>
      <c r="C183">
        <v>1.9400000000000001E-2</v>
      </c>
      <c r="D183">
        <v>100</v>
      </c>
      <c r="E183">
        <v>5.73</v>
      </c>
      <c r="F183">
        <v>40</v>
      </c>
      <c r="G183">
        <f t="shared" si="6"/>
        <v>2.2157652842118729</v>
      </c>
      <c r="H183">
        <f t="shared" si="7"/>
        <v>4.9644720000000008E-4</v>
      </c>
      <c r="K183">
        <f t="shared" si="8"/>
        <v>1.9250000000000017E-5</v>
      </c>
    </row>
    <row r="184" spans="1:11" x14ac:dyDescent="0.2">
      <c r="A184">
        <v>17.5</v>
      </c>
      <c r="B184">
        <v>0.1454</v>
      </c>
      <c r="C184">
        <v>1.9099999999999999E-2</v>
      </c>
      <c r="D184">
        <v>100</v>
      </c>
      <c r="E184">
        <v>5.73</v>
      </c>
      <c r="F184">
        <v>40</v>
      </c>
      <c r="G184">
        <f t="shared" si="6"/>
        <v>2.1815008726003486</v>
      </c>
      <c r="H184">
        <f t="shared" si="7"/>
        <v>4.9988520000000011E-4</v>
      </c>
      <c r="K184">
        <f t="shared" si="8"/>
        <v>1.1519999999999798E-5</v>
      </c>
    </row>
    <row r="185" spans="1:11" x14ac:dyDescent="0.2">
      <c r="A185">
        <v>17.600000000000001</v>
      </c>
      <c r="B185">
        <v>0.14599999999999999</v>
      </c>
      <c r="C185">
        <v>1.9300000000000001E-2</v>
      </c>
      <c r="D185">
        <v>100</v>
      </c>
      <c r="E185">
        <v>5.73</v>
      </c>
      <c r="F185">
        <v>40</v>
      </c>
      <c r="G185">
        <f t="shared" si="6"/>
        <v>2.2043438136746984</v>
      </c>
      <c r="H185">
        <f t="shared" si="7"/>
        <v>5.01948E-4</v>
      </c>
      <c r="K185">
        <f t="shared" si="8"/>
        <v>1.3545000000000118E-5</v>
      </c>
    </row>
    <row r="186" spans="1:11" x14ac:dyDescent="0.2">
      <c r="A186">
        <v>17.7</v>
      </c>
      <c r="B186">
        <v>0.1467</v>
      </c>
      <c r="C186">
        <v>1.9400000000000001E-2</v>
      </c>
      <c r="D186">
        <v>100</v>
      </c>
      <c r="E186">
        <v>5.73</v>
      </c>
      <c r="F186">
        <v>40</v>
      </c>
      <c r="G186">
        <f t="shared" si="6"/>
        <v>2.2157652842118729</v>
      </c>
      <c r="H186">
        <f t="shared" si="7"/>
        <v>5.0435460000000003E-4</v>
      </c>
      <c r="K186">
        <f t="shared" si="8"/>
        <v>1.759500000000023E-5</v>
      </c>
    </row>
    <row r="187" spans="1:11" x14ac:dyDescent="0.2">
      <c r="A187">
        <v>17.8</v>
      </c>
      <c r="B187">
        <v>0.14760000000000001</v>
      </c>
      <c r="C187">
        <v>1.9699999999999999E-2</v>
      </c>
      <c r="D187">
        <v>100</v>
      </c>
      <c r="E187">
        <v>5.73</v>
      </c>
      <c r="F187">
        <v>40</v>
      </c>
      <c r="G187">
        <f t="shared" si="6"/>
        <v>2.2500296958233967</v>
      </c>
      <c r="H187">
        <f t="shared" si="7"/>
        <v>5.0744880000000003E-4</v>
      </c>
      <c r="K187">
        <f t="shared" si="8"/>
        <v>2.17249999999998E-5</v>
      </c>
    </row>
    <row r="188" spans="1:11" x14ac:dyDescent="0.2">
      <c r="A188">
        <v>17.899999999999999</v>
      </c>
      <c r="B188">
        <v>0.1487</v>
      </c>
      <c r="C188">
        <v>1.9800000000000002E-2</v>
      </c>
      <c r="D188">
        <v>100</v>
      </c>
      <c r="E188">
        <v>5.73</v>
      </c>
      <c r="F188">
        <v>40</v>
      </c>
      <c r="G188">
        <f t="shared" si="6"/>
        <v>2.2614511663605716</v>
      </c>
      <c r="H188">
        <f t="shared" si="7"/>
        <v>5.1123059999999998E-4</v>
      </c>
      <c r="K188">
        <f t="shared" si="8"/>
        <v>1.1849999999999792E-5</v>
      </c>
    </row>
    <row r="189" spans="1:11" x14ac:dyDescent="0.2">
      <c r="A189">
        <v>18</v>
      </c>
      <c r="B189">
        <v>0.14929999999999999</v>
      </c>
      <c r="C189">
        <v>1.9699999999999999E-2</v>
      </c>
      <c r="D189">
        <v>100</v>
      </c>
      <c r="E189">
        <v>5.73</v>
      </c>
      <c r="F189">
        <v>40</v>
      </c>
      <c r="G189">
        <f t="shared" si="6"/>
        <v>2.2500296958233967</v>
      </c>
      <c r="H189">
        <f t="shared" si="7"/>
        <v>5.1329339999999998E-4</v>
      </c>
      <c r="K189">
        <f t="shared" si="8"/>
        <v>1.7820000000000233E-5</v>
      </c>
    </row>
    <row r="190" spans="1:11" x14ac:dyDescent="0.2">
      <c r="A190">
        <v>18.100000000000001</v>
      </c>
      <c r="B190">
        <v>0.1502</v>
      </c>
      <c r="C190">
        <v>1.9900000000000001E-2</v>
      </c>
      <c r="D190">
        <v>100</v>
      </c>
      <c r="E190">
        <v>5.73</v>
      </c>
      <c r="F190">
        <v>40</v>
      </c>
      <c r="G190">
        <f t="shared" si="6"/>
        <v>2.2728726368977461</v>
      </c>
      <c r="H190">
        <f t="shared" si="7"/>
        <v>5.1638759999999998E-4</v>
      </c>
      <c r="K190">
        <f t="shared" si="8"/>
        <v>1.9950000000000021E-5</v>
      </c>
    </row>
    <row r="191" spans="1:11" x14ac:dyDescent="0.2">
      <c r="A191">
        <v>18.2</v>
      </c>
      <c r="B191">
        <v>0.1512</v>
      </c>
      <c r="C191">
        <v>0.02</v>
      </c>
      <c r="D191">
        <v>100</v>
      </c>
      <c r="E191">
        <v>5.73</v>
      </c>
      <c r="F191">
        <v>40</v>
      </c>
      <c r="G191">
        <f t="shared" si="6"/>
        <v>2.2842941074349206</v>
      </c>
      <c r="H191">
        <f t="shared" si="7"/>
        <v>5.1982560000000011E-4</v>
      </c>
      <c r="K191">
        <f t="shared" si="8"/>
        <v>1.4000000000000123E-5</v>
      </c>
    </row>
    <row r="192" spans="1:11" x14ac:dyDescent="0.2">
      <c r="A192">
        <v>18.3</v>
      </c>
      <c r="B192">
        <v>0.15190000000000001</v>
      </c>
      <c r="C192">
        <v>0.02</v>
      </c>
      <c r="D192">
        <v>100</v>
      </c>
      <c r="E192">
        <v>5.73</v>
      </c>
      <c r="F192">
        <v>40</v>
      </c>
      <c r="G192">
        <f t="shared" si="6"/>
        <v>2.2842941074349206</v>
      </c>
      <c r="H192">
        <f t="shared" si="7"/>
        <v>5.2223220000000004E-4</v>
      </c>
      <c r="K192">
        <f t="shared" si="8"/>
        <v>1.6119999999999903E-5</v>
      </c>
    </row>
    <row r="193" spans="1:11" x14ac:dyDescent="0.2">
      <c r="A193">
        <v>18.399999999999999</v>
      </c>
      <c r="B193">
        <v>0.1527</v>
      </c>
      <c r="C193">
        <v>2.0299999999999999E-2</v>
      </c>
      <c r="D193">
        <v>100</v>
      </c>
      <c r="E193">
        <v>5.73</v>
      </c>
      <c r="F193">
        <v>40</v>
      </c>
      <c r="G193">
        <f t="shared" si="6"/>
        <v>2.3185585190464444</v>
      </c>
      <c r="H193">
        <f t="shared" si="7"/>
        <v>5.2498260000000011E-4</v>
      </c>
      <c r="K193">
        <f t="shared" si="8"/>
        <v>1.6239999999999902E-5</v>
      </c>
    </row>
    <row r="194" spans="1:11" x14ac:dyDescent="0.2">
      <c r="A194">
        <v>18.5</v>
      </c>
      <c r="B194">
        <v>0.1535</v>
      </c>
      <c r="C194">
        <v>2.0299999999999999E-2</v>
      </c>
      <c r="D194">
        <v>100</v>
      </c>
      <c r="E194">
        <v>5.73</v>
      </c>
      <c r="F194">
        <v>40</v>
      </c>
      <c r="G194">
        <f t="shared" si="6"/>
        <v>2.3185585190464444</v>
      </c>
      <c r="H194">
        <f t="shared" si="7"/>
        <v>5.2773300000000006E-4</v>
      </c>
      <c r="K194">
        <f t="shared" si="8"/>
        <v>1.8315000000000241E-5</v>
      </c>
    </row>
    <row r="195" spans="1:11" x14ac:dyDescent="0.2">
      <c r="A195">
        <v>18.600000000000001</v>
      </c>
      <c r="B195">
        <v>0.15440000000000001</v>
      </c>
      <c r="C195">
        <v>2.0400000000000001E-2</v>
      </c>
      <c r="D195">
        <v>100</v>
      </c>
      <c r="E195">
        <v>5.73</v>
      </c>
      <c r="F195">
        <v>40</v>
      </c>
      <c r="G195">
        <f t="shared" si="6"/>
        <v>2.3299799895836188</v>
      </c>
      <c r="H195">
        <f t="shared" si="7"/>
        <v>5.3082720000000017E-4</v>
      </c>
      <c r="K195">
        <f t="shared" si="8"/>
        <v>1.4244999999999561E-5</v>
      </c>
    </row>
    <row r="196" spans="1:11" x14ac:dyDescent="0.2">
      <c r="A196">
        <v>18.7</v>
      </c>
      <c r="B196">
        <v>0.15509999999999999</v>
      </c>
      <c r="C196">
        <v>2.0299999999999999E-2</v>
      </c>
      <c r="D196">
        <v>100</v>
      </c>
      <c r="E196">
        <v>5.73</v>
      </c>
      <c r="F196">
        <v>40</v>
      </c>
      <c r="G196">
        <f t="shared" si="6"/>
        <v>2.3185585190464444</v>
      </c>
      <c r="H196">
        <f t="shared" si="7"/>
        <v>5.3323379999999998E-4</v>
      </c>
      <c r="K196">
        <f t="shared" si="8"/>
        <v>1.6240000000000465E-5</v>
      </c>
    </row>
    <row r="197" spans="1:11" x14ac:dyDescent="0.2">
      <c r="A197">
        <v>18.8</v>
      </c>
      <c r="B197">
        <v>0.15590000000000001</v>
      </c>
      <c r="C197">
        <v>2.0299999999999999E-2</v>
      </c>
      <c r="D197">
        <v>100</v>
      </c>
      <c r="E197">
        <v>5.73</v>
      </c>
      <c r="F197">
        <v>40</v>
      </c>
      <c r="G197">
        <f t="shared" si="6"/>
        <v>2.3185585190464444</v>
      </c>
      <c r="H197">
        <f t="shared" si="7"/>
        <v>5.3598420000000005E-4</v>
      </c>
      <c r="K197">
        <f t="shared" si="8"/>
        <v>2.2659999999999793E-5</v>
      </c>
    </row>
    <row r="198" spans="1:11" x14ac:dyDescent="0.2">
      <c r="A198">
        <v>18.899999999999999</v>
      </c>
      <c r="B198">
        <v>0.157</v>
      </c>
      <c r="C198">
        <v>2.0899999999999998E-2</v>
      </c>
      <c r="D198">
        <v>100</v>
      </c>
      <c r="E198">
        <v>5.73</v>
      </c>
      <c r="F198">
        <v>40</v>
      </c>
      <c r="G198">
        <f t="shared" si="6"/>
        <v>2.387087342269492</v>
      </c>
      <c r="H198">
        <f t="shared" si="7"/>
        <v>5.3976600000000001E-4</v>
      </c>
      <c r="K198">
        <f t="shared" si="8"/>
        <v>1.6759999999999897E-5</v>
      </c>
    </row>
    <row r="199" spans="1:11" x14ac:dyDescent="0.2">
      <c r="A199">
        <v>19</v>
      </c>
      <c r="B199">
        <v>0.1578</v>
      </c>
      <c r="C199">
        <v>2.1000000000000001E-2</v>
      </c>
      <c r="D199">
        <v>100</v>
      </c>
      <c r="E199">
        <v>5.73</v>
      </c>
      <c r="F199">
        <v>40</v>
      </c>
      <c r="G199">
        <f t="shared" si="6"/>
        <v>2.3985088128066665</v>
      </c>
      <c r="H199">
        <f t="shared" si="7"/>
        <v>5.4251640000000008E-4</v>
      </c>
      <c r="K199">
        <f t="shared" si="8"/>
        <v>1.2630000000000362E-5</v>
      </c>
    </row>
    <row r="200" spans="1:11" x14ac:dyDescent="0.2">
      <c r="A200">
        <v>19.100000000000001</v>
      </c>
      <c r="B200">
        <v>0.15840000000000001</v>
      </c>
      <c r="C200">
        <v>2.1100000000000001E-2</v>
      </c>
      <c r="D200">
        <v>100</v>
      </c>
      <c r="E200">
        <v>5.73</v>
      </c>
      <c r="F200">
        <v>40</v>
      </c>
      <c r="G200">
        <f t="shared" si="6"/>
        <v>2.4099302833438405</v>
      </c>
      <c r="H200">
        <f t="shared" si="7"/>
        <v>5.4457920000000007E-4</v>
      </c>
      <c r="K200">
        <f t="shared" si="8"/>
        <v>1.9169999999999662E-5</v>
      </c>
    </row>
    <row r="201" spans="1:11" x14ac:dyDescent="0.2">
      <c r="A201">
        <v>19.2</v>
      </c>
      <c r="B201">
        <v>0.1593</v>
      </c>
      <c r="C201">
        <v>2.1499999999999998E-2</v>
      </c>
      <c r="D201">
        <v>100</v>
      </c>
      <c r="E201">
        <v>5.73</v>
      </c>
      <c r="F201">
        <v>40</v>
      </c>
      <c r="G201">
        <f t="shared" ref="G201:G264" si="9">3*C201*D201*1000/(2*F201*E201^2)</f>
        <v>2.4556161654925392</v>
      </c>
      <c r="H201">
        <f t="shared" ref="H201:H264" si="10">6*B201*E201/(D201^2)</f>
        <v>5.4767340000000007E-4</v>
      </c>
      <c r="K201">
        <f t="shared" si="8"/>
        <v>2.1550000000000019E-5</v>
      </c>
    </row>
    <row r="202" spans="1:11" x14ac:dyDescent="0.2">
      <c r="A202">
        <v>19.3</v>
      </c>
      <c r="B202">
        <v>0.1603</v>
      </c>
      <c r="C202">
        <v>2.1600000000000001E-2</v>
      </c>
      <c r="D202">
        <v>100</v>
      </c>
      <c r="E202">
        <v>5.73</v>
      </c>
      <c r="F202">
        <v>40</v>
      </c>
      <c r="G202">
        <f t="shared" si="9"/>
        <v>2.4670376360297137</v>
      </c>
      <c r="H202">
        <f t="shared" si="10"/>
        <v>5.5111139999999999E-4</v>
      </c>
      <c r="K202">
        <f t="shared" ref="K202:K265" si="11">(C203+C202)/2*(B203-B202)</f>
        <v>1.5050000000000132E-5</v>
      </c>
    </row>
    <row r="203" spans="1:11" x14ac:dyDescent="0.2">
      <c r="A203">
        <v>19.399999999999999</v>
      </c>
      <c r="B203">
        <v>0.161</v>
      </c>
      <c r="C203">
        <v>2.1399999999999999E-2</v>
      </c>
      <c r="D203">
        <v>100</v>
      </c>
      <c r="E203">
        <v>5.73</v>
      </c>
      <c r="F203">
        <v>40</v>
      </c>
      <c r="G203">
        <f t="shared" si="9"/>
        <v>2.4441946949553643</v>
      </c>
      <c r="H203">
        <f t="shared" si="10"/>
        <v>5.5351800000000002E-4</v>
      </c>
      <c r="K203">
        <f t="shared" si="11"/>
        <v>1.7319999999999895E-5</v>
      </c>
    </row>
    <row r="204" spans="1:11" x14ac:dyDescent="0.2">
      <c r="A204">
        <v>19.5</v>
      </c>
      <c r="B204">
        <v>0.1618</v>
      </c>
      <c r="C204">
        <v>2.1899999999999999E-2</v>
      </c>
      <c r="D204">
        <v>100</v>
      </c>
      <c r="E204">
        <v>5.73</v>
      </c>
      <c r="F204">
        <v>40</v>
      </c>
      <c r="G204">
        <f t="shared" si="9"/>
        <v>2.5013020476412375</v>
      </c>
      <c r="H204">
        <f t="shared" si="10"/>
        <v>5.5626839999999998E-4</v>
      </c>
      <c r="K204">
        <f t="shared" si="11"/>
        <v>2.1900000000000017E-5</v>
      </c>
    </row>
    <row r="205" spans="1:11" x14ac:dyDescent="0.2">
      <c r="A205">
        <v>19.600000000000001</v>
      </c>
      <c r="B205">
        <v>0.1628</v>
      </c>
      <c r="C205">
        <v>2.1899999999999999E-2</v>
      </c>
      <c r="D205">
        <v>100</v>
      </c>
      <c r="E205">
        <v>5.73</v>
      </c>
      <c r="F205">
        <v>40</v>
      </c>
      <c r="G205">
        <f t="shared" si="9"/>
        <v>2.5013020476412375</v>
      </c>
      <c r="H205">
        <f t="shared" si="10"/>
        <v>5.5970640000000001E-4</v>
      </c>
      <c r="K205">
        <f t="shared" si="11"/>
        <v>1.7439999999999894E-5</v>
      </c>
    </row>
    <row r="206" spans="1:11" x14ac:dyDescent="0.2">
      <c r="A206">
        <v>19.7</v>
      </c>
      <c r="B206">
        <v>0.1636</v>
      </c>
      <c r="C206">
        <v>2.1700000000000001E-2</v>
      </c>
      <c r="D206">
        <v>100</v>
      </c>
      <c r="E206">
        <v>5.73</v>
      </c>
      <c r="F206">
        <v>40</v>
      </c>
      <c r="G206">
        <f t="shared" si="9"/>
        <v>2.4784591065668891</v>
      </c>
      <c r="H206">
        <f t="shared" si="10"/>
        <v>5.6245680000000008E-4</v>
      </c>
      <c r="K206">
        <f t="shared" si="11"/>
        <v>1.5295000000000137E-5</v>
      </c>
    </row>
    <row r="207" spans="1:11" x14ac:dyDescent="0.2">
      <c r="A207">
        <v>19.8</v>
      </c>
      <c r="B207">
        <v>0.1643</v>
      </c>
      <c r="C207">
        <v>2.1999999999999999E-2</v>
      </c>
      <c r="D207">
        <v>100</v>
      </c>
      <c r="E207">
        <v>5.73</v>
      </c>
      <c r="F207">
        <v>40</v>
      </c>
      <c r="G207">
        <f t="shared" si="9"/>
        <v>2.5127235181784129</v>
      </c>
      <c r="H207">
        <f t="shared" si="10"/>
        <v>5.648634E-4</v>
      </c>
      <c r="K207">
        <f t="shared" si="11"/>
        <v>1.7559999999999893E-5</v>
      </c>
    </row>
    <row r="208" spans="1:11" x14ac:dyDescent="0.2">
      <c r="A208">
        <v>19.899999999999999</v>
      </c>
      <c r="B208">
        <v>0.1651</v>
      </c>
      <c r="C208">
        <v>2.1899999999999999E-2</v>
      </c>
      <c r="D208">
        <v>100</v>
      </c>
      <c r="E208">
        <v>5.73</v>
      </c>
      <c r="F208">
        <v>40</v>
      </c>
      <c r="G208">
        <f t="shared" si="9"/>
        <v>2.5013020476412375</v>
      </c>
      <c r="H208">
        <f t="shared" si="10"/>
        <v>5.6761379999999996E-4</v>
      </c>
      <c r="K208">
        <f t="shared" si="11"/>
        <v>2.4199999999999775E-5</v>
      </c>
    </row>
    <row r="209" spans="1:11" x14ac:dyDescent="0.2">
      <c r="A209">
        <v>20</v>
      </c>
      <c r="B209">
        <v>0.16619999999999999</v>
      </c>
      <c r="C209">
        <v>2.2100000000000002E-2</v>
      </c>
      <c r="D209">
        <v>100</v>
      </c>
      <c r="E209">
        <v>5.73</v>
      </c>
      <c r="F209">
        <v>40</v>
      </c>
      <c r="G209">
        <f t="shared" si="9"/>
        <v>2.5241449887155869</v>
      </c>
      <c r="H209">
        <f t="shared" si="10"/>
        <v>5.7139559999999992E-4</v>
      </c>
      <c r="K209">
        <f t="shared" si="11"/>
        <v>1.3380000000000384E-5</v>
      </c>
    </row>
    <row r="210" spans="1:11" x14ac:dyDescent="0.2">
      <c r="A210">
        <v>20.100000000000001</v>
      </c>
      <c r="B210">
        <v>0.1668</v>
      </c>
      <c r="C210">
        <v>2.2499999999999999E-2</v>
      </c>
      <c r="D210">
        <v>100</v>
      </c>
      <c r="E210">
        <v>5.73</v>
      </c>
      <c r="F210">
        <v>40</v>
      </c>
      <c r="G210">
        <f t="shared" si="9"/>
        <v>2.5698308708642856</v>
      </c>
      <c r="H210">
        <f t="shared" si="10"/>
        <v>5.7345840000000003E-4</v>
      </c>
      <c r="K210">
        <f t="shared" si="11"/>
        <v>1.7999999999999892E-5</v>
      </c>
    </row>
    <row r="211" spans="1:11" x14ac:dyDescent="0.2">
      <c r="A211">
        <v>20.2</v>
      </c>
      <c r="B211">
        <v>0.1676</v>
      </c>
      <c r="C211">
        <v>2.2499999999999999E-2</v>
      </c>
      <c r="D211">
        <v>100</v>
      </c>
      <c r="E211">
        <v>5.73</v>
      </c>
      <c r="F211">
        <v>40</v>
      </c>
      <c r="G211">
        <f t="shared" si="9"/>
        <v>2.5698308708642856</v>
      </c>
      <c r="H211">
        <f t="shared" si="10"/>
        <v>5.7620879999999998E-4</v>
      </c>
      <c r="K211">
        <f t="shared" si="11"/>
        <v>2.4804999999999774E-5</v>
      </c>
    </row>
    <row r="212" spans="1:11" x14ac:dyDescent="0.2">
      <c r="A212">
        <v>20.3</v>
      </c>
      <c r="B212">
        <v>0.16869999999999999</v>
      </c>
      <c r="C212">
        <v>2.2599999999999999E-2</v>
      </c>
      <c r="D212">
        <v>100</v>
      </c>
      <c r="E212">
        <v>5.73</v>
      </c>
      <c r="F212">
        <v>40</v>
      </c>
      <c r="G212">
        <f t="shared" si="9"/>
        <v>2.5812523414014601</v>
      </c>
      <c r="H212">
        <f t="shared" si="10"/>
        <v>5.7999060000000005E-4</v>
      </c>
      <c r="K212">
        <f t="shared" si="11"/>
        <v>1.8120000000000518E-5</v>
      </c>
    </row>
    <row r="213" spans="1:11" x14ac:dyDescent="0.2">
      <c r="A213">
        <v>20.399999999999999</v>
      </c>
      <c r="B213">
        <v>0.16950000000000001</v>
      </c>
      <c r="C213">
        <v>2.2700000000000001E-2</v>
      </c>
      <c r="D213">
        <v>100</v>
      </c>
      <c r="E213">
        <v>5.73</v>
      </c>
      <c r="F213">
        <v>40</v>
      </c>
      <c r="G213">
        <f t="shared" si="9"/>
        <v>2.592673811938635</v>
      </c>
      <c r="H213">
        <f t="shared" si="10"/>
        <v>5.8274100000000012E-4</v>
      </c>
      <c r="K213">
        <f t="shared" si="11"/>
        <v>1.3649999999999759E-5</v>
      </c>
    </row>
    <row r="214" spans="1:11" x14ac:dyDescent="0.2">
      <c r="A214">
        <v>20.5</v>
      </c>
      <c r="B214">
        <v>0.1701</v>
      </c>
      <c r="C214">
        <v>2.2800000000000001E-2</v>
      </c>
      <c r="D214">
        <v>100</v>
      </c>
      <c r="E214">
        <v>5.73</v>
      </c>
      <c r="F214">
        <v>40</v>
      </c>
      <c r="G214">
        <f t="shared" si="9"/>
        <v>2.6040952824758095</v>
      </c>
      <c r="H214">
        <f t="shared" si="10"/>
        <v>5.8480380000000001E-4</v>
      </c>
      <c r="K214">
        <f t="shared" si="11"/>
        <v>1.8279999999999893E-5</v>
      </c>
    </row>
    <row r="215" spans="1:11" x14ac:dyDescent="0.2">
      <c r="A215">
        <v>20.6</v>
      </c>
      <c r="B215">
        <v>0.1709</v>
      </c>
      <c r="C215">
        <v>2.29E-2</v>
      </c>
      <c r="D215">
        <v>100</v>
      </c>
      <c r="E215">
        <v>5.73</v>
      </c>
      <c r="F215">
        <v>40</v>
      </c>
      <c r="G215">
        <f t="shared" si="9"/>
        <v>2.6155167530129839</v>
      </c>
      <c r="H215">
        <f t="shared" si="10"/>
        <v>5.8755419999999997E-4</v>
      </c>
      <c r="K215">
        <f t="shared" si="11"/>
        <v>2.5409999999999769E-5</v>
      </c>
    </row>
    <row r="216" spans="1:11" x14ac:dyDescent="0.2">
      <c r="A216">
        <v>20.7</v>
      </c>
      <c r="B216">
        <v>0.17199999999999999</v>
      </c>
      <c r="C216">
        <v>2.3300000000000001E-2</v>
      </c>
      <c r="D216">
        <v>100</v>
      </c>
      <c r="E216">
        <v>5.73</v>
      </c>
      <c r="F216">
        <v>40</v>
      </c>
      <c r="G216">
        <f t="shared" si="9"/>
        <v>2.6612026351616822</v>
      </c>
      <c r="H216">
        <f t="shared" si="10"/>
        <v>5.9133600000000003E-4</v>
      </c>
      <c r="K216">
        <f t="shared" si="11"/>
        <v>1.856000000000053E-5</v>
      </c>
    </row>
    <row r="217" spans="1:11" x14ac:dyDescent="0.2">
      <c r="A217">
        <v>20.8</v>
      </c>
      <c r="B217">
        <v>0.17280000000000001</v>
      </c>
      <c r="C217">
        <v>2.3099999999999999E-2</v>
      </c>
      <c r="D217">
        <v>100</v>
      </c>
      <c r="E217">
        <v>5.73</v>
      </c>
      <c r="F217">
        <v>40</v>
      </c>
      <c r="G217">
        <f t="shared" si="9"/>
        <v>2.6383596940873333</v>
      </c>
      <c r="H217">
        <f t="shared" si="10"/>
        <v>5.9408639999999999E-4</v>
      </c>
      <c r="K217">
        <f t="shared" si="11"/>
        <v>1.6204999999999497E-5</v>
      </c>
    </row>
    <row r="218" spans="1:11" x14ac:dyDescent="0.2">
      <c r="A218">
        <v>20.9</v>
      </c>
      <c r="B218">
        <v>0.17349999999999999</v>
      </c>
      <c r="C218">
        <v>2.3199999999999998E-2</v>
      </c>
      <c r="D218">
        <v>100</v>
      </c>
      <c r="E218">
        <v>5.73</v>
      </c>
      <c r="F218">
        <v>40</v>
      </c>
      <c r="G218">
        <f t="shared" si="9"/>
        <v>2.6497811646245073</v>
      </c>
      <c r="H218">
        <f t="shared" si="10"/>
        <v>5.9649300000000002E-4</v>
      </c>
      <c r="K218">
        <f t="shared" si="11"/>
        <v>2.0970000000000279E-5</v>
      </c>
    </row>
    <row r="219" spans="1:11" x14ac:dyDescent="0.2">
      <c r="A219">
        <v>21</v>
      </c>
      <c r="B219">
        <v>0.1744</v>
      </c>
      <c r="C219">
        <v>2.3400000000000001E-2</v>
      </c>
      <c r="D219">
        <v>100</v>
      </c>
      <c r="E219">
        <v>5.73</v>
      </c>
      <c r="F219">
        <v>40</v>
      </c>
      <c r="G219">
        <f t="shared" si="9"/>
        <v>2.6726241056988567</v>
      </c>
      <c r="H219">
        <f t="shared" si="10"/>
        <v>5.9958720000000002E-4</v>
      </c>
      <c r="K219">
        <f t="shared" si="11"/>
        <v>2.1195000000000281E-5</v>
      </c>
    </row>
    <row r="220" spans="1:11" x14ac:dyDescent="0.2">
      <c r="A220">
        <v>21.1</v>
      </c>
      <c r="B220">
        <v>0.17530000000000001</v>
      </c>
      <c r="C220">
        <v>2.3699999999999999E-2</v>
      </c>
      <c r="D220">
        <v>100</v>
      </c>
      <c r="E220">
        <v>5.73</v>
      </c>
      <c r="F220">
        <v>40</v>
      </c>
      <c r="G220">
        <f t="shared" si="9"/>
        <v>2.7068885173103805</v>
      </c>
      <c r="H220">
        <f t="shared" si="10"/>
        <v>6.0268140000000012E-4</v>
      </c>
      <c r="K220">
        <f t="shared" si="11"/>
        <v>1.6589999999999487E-5</v>
      </c>
    </row>
    <row r="221" spans="1:11" x14ac:dyDescent="0.2">
      <c r="A221">
        <v>21.2</v>
      </c>
      <c r="B221">
        <v>0.17599999999999999</v>
      </c>
      <c r="C221">
        <v>2.3699999999999999E-2</v>
      </c>
      <c r="D221">
        <v>100</v>
      </c>
      <c r="E221">
        <v>5.73</v>
      </c>
      <c r="F221">
        <v>40</v>
      </c>
      <c r="G221">
        <f t="shared" si="9"/>
        <v>2.7068885173103805</v>
      </c>
      <c r="H221">
        <f t="shared" si="10"/>
        <v>6.0508800000000015E-4</v>
      </c>
      <c r="K221">
        <f t="shared" si="11"/>
        <v>1.9040000000000546E-5</v>
      </c>
    </row>
    <row r="222" spans="1:11" x14ac:dyDescent="0.2">
      <c r="A222">
        <v>21.3</v>
      </c>
      <c r="B222">
        <v>0.17680000000000001</v>
      </c>
      <c r="C222">
        <v>2.3900000000000001E-2</v>
      </c>
      <c r="D222">
        <v>100</v>
      </c>
      <c r="E222">
        <v>5.73</v>
      </c>
      <c r="F222">
        <v>40</v>
      </c>
      <c r="G222">
        <f t="shared" si="9"/>
        <v>2.7297314583847299</v>
      </c>
      <c r="H222">
        <f t="shared" si="10"/>
        <v>6.0783840000000011E-4</v>
      </c>
      <c r="K222">
        <f t="shared" si="11"/>
        <v>2.3900000000000022E-5</v>
      </c>
    </row>
    <row r="223" spans="1:11" x14ac:dyDescent="0.2">
      <c r="A223">
        <v>21.4</v>
      </c>
      <c r="B223">
        <v>0.17780000000000001</v>
      </c>
      <c r="C223">
        <v>2.3900000000000001E-2</v>
      </c>
      <c r="D223">
        <v>100</v>
      </c>
      <c r="E223">
        <v>5.73</v>
      </c>
      <c r="F223">
        <v>40</v>
      </c>
      <c r="G223">
        <f t="shared" si="9"/>
        <v>2.7297314583847299</v>
      </c>
      <c r="H223">
        <f t="shared" si="10"/>
        <v>6.1127640000000014E-4</v>
      </c>
      <c r="K223">
        <f t="shared" si="11"/>
        <v>1.6729999999999486E-5</v>
      </c>
    </row>
    <row r="224" spans="1:11" x14ac:dyDescent="0.2">
      <c r="A224">
        <v>21.5</v>
      </c>
      <c r="B224">
        <v>0.17849999999999999</v>
      </c>
      <c r="C224">
        <v>2.3900000000000001E-2</v>
      </c>
      <c r="D224">
        <v>100</v>
      </c>
      <c r="E224">
        <v>5.73</v>
      </c>
      <c r="F224">
        <v>40</v>
      </c>
      <c r="G224">
        <f t="shared" si="9"/>
        <v>2.7297314583847299</v>
      </c>
      <c r="H224">
        <f t="shared" si="10"/>
        <v>6.1368299999999996E-4</v>
      </c>
      <c r="K224">
        <f t="shared" si="11"/>
        <v>1.6870000000000148E-5</v>
      </c>
    </row>
    <row r="225" spans="1:11" s="3" customFormat="1" x14ac:dyDescent="0.2">
      <c r="A225" s="3">
        <v>21.6</v>
      </c>
      <c r="B225" s="3">
        <v>0.1792</v>
      </c>
      <c r="C225" s="3">
        <v>2.4299999999999999E-2</v>
      </c>
      <c r="D225" s="3">
        <v>100</v>
      </c>
      <c r="E225" s="3">
        <v>5.73</v>
      </c>
      <c r="F225" s="3">
        <v>40</v>
      </c>
      <c r="G225" s="3">
        <f t="shared" si="9"/>
        <v>2.7754173405334281</v>
      </c>
      <c r="H225" s="3">
        <f t="shared" si="10"/>
        <v>6.1608959999999999E-4</v>
      </c>
      <c r="K225" s="3">
        <f t="shared" si="11"/>
        <v>2.6729999999999753E-5</v>
      </c>
    </row>
    <row r="226" spans="1:11" x14ac:dyDescent="0.2">
      <c r="A226">
        <v>21.7</v>
      </c>
      <c r="B226">
        <v>0.18029999999999999</v>
      </c>
      <c r="C226">
        <v>2.4299999999999999E-2</v>
      </c>
      <c r="D226">
        <v>100</v>
      </c>
      <c r="E226">
        <v>5.73</v>
      </c>
      <c r="F226">
        <v>40</v>
      </c>
      <c r="G226">
        <f t="shared" si="9"/>
        <v>2.7754173405334281</v>
      </c>
      <c r="H226">
        <f t="shared" si="10"/>
        <v>6.1987139999999995E-4</v>
      </c>
      <c r="K226">
        <f t="shared" si="11"/>
        <v>2.1915000000000291E-5</v>
      </c>
    </row>
    <row r="227" spans="1:11" x14ac:dyDescent="0.2">
      <c r="A227">
        <v>21.8</v>
      </c>
      <c r="B227">
        <v>0.1812</v>
      </c>
      <c r="C227">
        <v>2.4400000000000002E-2</v>
      </c>
      <c r="D227">
        <v>100</v>
      </c>
      <c r="E227">
        <v>5.73</v>
      </c>
      <c r="F227">
        <v>40</v>
      </c>
      <c r="G227">
        <f t="shared" si="9"/>
        <v>2.7868388110706031</v>
      </c>
      <c r="H227">
        <f t="shared" si="10"/>
        <v>6.2296560000000005E-4</v>
      </c>
      <c r="K227">
        <f t="shared" si="11"/>
        <v>1.4699999999999742E-5</v>
      </c>
    </row>
    <row r="228" spans="1:11" x14ac:dyDescent="0.2">
      <c r="A228">
        <v>21.9</v>
      </c>
      <c r="B228">
        <v>0.18179999999999999</v>
      </c>
      <c r="C228">
        <v>2.46E-2</v>
      </c>
      <c r="D228">
        <v>100</v>
      </c>
      <c r="E228">
        <v>5.73</v>
      </c>
      <c r="F228">
        <v>40</v>
      </c>
      <c r="G228">
        <f t="shared" si="9"/>
        <v>2.8096817521449524</v>
      </c>
      <c r="H228">
        <f t="shared" si="10"/>
        <v>6.2502840000000005E-4</v>
      </c>
      <c r="K228">
        <f t="shared" si="11"/>
        <v>1.7255000000000152E-5</v>
      </c>
    </row>
    <row r="229" spans="1:11" x14ac:dyDescent="0.2">
      <c r="A229">
        <v>22</v>
      </c>
      <c r="B229">
        <v>0.1825</v>
      </c>
      <c r="C229">
        <v>2.47E-2</v>
      </c>
      <c r="D229">
        <v>100</v>
      </c>
      <c r="E229">
        <v>5.73</v>
      </c>
      <c r="F229">
        <v>40</v>
      </c>
      <c r="G229">
        <f t="shared" si="9"/>
        <v>2.8211032226821269</v>
      </c>
      <c r="H229">
        <f t="shared" si="10"/>
        <v>6.2743499999999997E-4</v>
      </c>
      <c r="K229">
        <f t="shared" si="11"/>
        <v>2.7115000000000434E-5</v>
      </c>
    </row>
    <row r="230" spans="1:11" x14ac:dyDescent="0.2">
      <c r="A230">
        <v>22.1</v>
      </c>
      <c r="B230">
        <v>0.18360000000000001</v>
      </c>
      <c r="C230">
        <v>2.46E-2</v>
      </c>
      <c r="D230">
        <v>100</v>
      </c>
      <c r="E230">
        <v>5.73</v>
      </c>
      <c r="F230">
        <v>40</v>
      </c>
      <c r="G230">
        <f t="shared" si="9"/>
        <v>2.8096817521449524</v>
      </c>
      <c r="H230">
        <f t="shared" si="10"/>
        <v>6.3121680000000015E-4</v>
      </c>
      <c r="K230">
        <f t="shared" si="11"/>
        <v>2.2184999999999609E-5</v>
      </c>
    </row>
    <row r="231" spans="1:11" x14ac:dyDescent="0.2">
      <c r="A231">
        <v>22.2</v>
      </c>
      <c r="B231">
        <v>0.1845</v>
      </c>
      <c r="C231">
        <v>2.47E-2</v>
      </c>
      <c r="D231">
        <v>100</v>
      </c>
      <c r="E231">
        <v>5.73</v>
      </c>
      <c r="F231">
        <v>40</v>
      </c>
      <c r="G231">
        <f t="shared" si="9"/>
        <v>2.8211032226821269</v>
      </c>
      <c r="H231">
        <f t="shared" si="10"/>
        <v>6.3431100000000003E-4</v>
      </c>
      <c r="K231">
        <f t="shared" si="11"/>
        <v>1.7360000000000152E-5</v>
      </c>
    </row>
    <row r="232" spans="1:11" x14ac:dyDescent="0.2">
      <c r="A232">
        <v>22.3</v>
      </c>
      <c r="B232">
        <v>0.1852</v>
      </c>
      <c r="C232">
        <v>2.4899999999999999E-2</v>
      </c>
      <c r="D232">
        <v>100</v>
      </c>
      <c r="E232">
        <v>5.73</v>
      </c>
      <c r="F232">
        <v>40</v>
      </c>
      <c r="G232">
        <f t="shared" si="9"/>
        <v>2.8439461637564754</v>
      </c>
      <c r="H232">
        <f t="shared" si="10"/>
        <v>6.3671760000000006E-4</v>
      </c>
      <c r="K232">
        <f t="shared" si="11"/>
        <v>1.9879999999999877E-5</v>
      </c>
    </row>
    <row r="233" spans="1:11" x14ac:dyDescent="0.2">
      <c r="A233">
        <v>22.4</v>
      </c>
      <c r="B233">
        <v>0.186</v>
      </c>
      <c r="C233">
        <v>2.4799999999999999E-2</v>
      </c>
      <c r="D233">
        <v>100</v>
      </c>
      <c r="E233">
        <v>5.73</v>
      </c>
      <c r="F233">
        <v>40</v>
      </c>
      <c r="G233">
        <f t="shared" si="9"/>
        <v>2.8325246932193009</v>
      </c>
      <c r="H233">
        <f t="shared" si="10"/>
        <v>6.3946800000000013E-4</v>
      </c>
      <c r="K233">
        <f t="shared" si="11"/>
        <v>2.5000000000000025E-5</v>
      </c>
    </row>
    <row r="234" spans="1:11" x14ac:dyDescent="0.2">
      <c r="A234">
        <v>22.5</v>
      </c>
      <c r="B234">
        <v>0.187</v>
      </c>
      <c r="C234">
        <v>2.52E-2</v>
      </c>
      <c r="D234">
        <v>100</v>
      </c>
      <c r="E234">
        <v>5.73</v>
      </c>
      <c r="F234">
        <v>40</v>
      </c>
      <c r="G234">
        <f t="shared" si="9"/>
        <v>2.8782105753680001</v>
      </c>
      <c r="H234">
        <f t="shared" si="10"/>
        <v>6.4290599999999995E-4</v>
      </c>
      <c r="K234">
        <f t="shared" si="11"/>
        <v>1.7745000000000156E-5</v>
      </c>
    </row>
    <row r="235" spans="1:11" x14ac:dyDescent="0.2">
      <c r="A235">
        <v>22.6</v>
      </c>
      <c r="B235">
        <v>0.18770000000000001</v>
      </c>
      <c r="C235">
        <v>2.5499999999999998E-2</v>
      </c>
      <c r="D235">
        <v>100</v>
      </c>
      <c r="E235">
        <v>5.73</v>
      </c>
      <c r="F235">
        <v>40</v>
      </c>
      <c r="G235">
        <f t="shared" si="9"/>
        <v>2.912474986979523</v>
      </c>
      <c r="H235">
        <f t="shared" si="10"/>
        <v>6.4531260000000009E-4</v>
      </c>
      <c r="K235">
        <f t="shared" si="11"/>
        <v>2.0439999999999875E-5</v>
      </c>
    </row>
    <row r="236" spans="1:11" x14ac:dyDescent="0.2">
      <c r="A236">
        <v>22.7</v>
      </c>
      <c r="B236">
        <v>0.1885</v>
      </c>
      <c r="C236">
        <v>2.5600000000000001E-2</v>
      </c>
      <c r="D236">
        <v>100</v>
      </c>
      <c r="E236">
        <v>5.73</v>
      </c>
      <c r="F236">
        <v>40</v>
      </c>
      <c r="G236">
        <f t="shared" si="9"/>
        <v>2.9238964575166984</v>
      </c>
      <c r="H236">
        <f t="shared" si="10"/>
        <v>6.4806300000000005E-4</v>
      </c>
      <c r="K236">
        <f t="shared" si="11"/>
        <v>2.0559999999999878E-5</v>
      </c>
    </row>
    <row r="237" spans="1:11" x14ac:dyDescent="0.2">
      <c r="A237">
        <v>22.8</v>
      </c>
      <c r="B237">
        <v>0.1893</v>
      </c>
      <c r="C237">
        <v>2.58E-2</v>
      </c>
      <c r="D237">
        <v>100</v>
      </c>
      <c r="E237">
        <v>5.73</v>
      </c>
      <c r="F237">
        <v>40</v>
      </c>
      <c r="G237">
        <f t="shared" si="9"/>
        <v>2.9467393985910468</v>
      </c>
      <c r="H237">
        <f t="shared" si="10"/>
        <v>6.5081340000000001E-4</v>
      </c>
      <c r="K237">
        <f t="shared" si="11"/>
        <v>2.5850000000000022E-5</v>
      </c>
    </row>
    <row r="238" spans="1:11" x14ac:dyDescent="0.2">
      <c r="A238">
        <v>22.9</v>
      </c>
      <c r="B238">
        <v>0.1903</v>
      </c>
      <c r="C238">
        <v>2.5899999999999999E-2</v>
      </c>
      <c r="D238">
        <v>100</v>
      </c>
      <c r="E238">
        <v>5.73</v>
      </c>
      <c r="F238">
        <v>40</v>
      </c>
      <c r="G238">
        <f t="shared" si="9"/>
        <v>2.9581608691282217</v>
      </c>
      <c r="H238">
        <f t="shared" si="10"/>
        <v>6.5425139999999993E-4</v>
      </c>
      <c r="K238">
        <f t="shared" si="11"/>
        <v>1.5539999999999726E-5</v>
      </c>
    </row>
    <row r="239" spans="1:11" x14ac:dyDescent="0.2">
      <c r="A239">
        <v>23</v>
      </c>
      <c r="B239">
        <v>0.19089999999999999</v>
      </c>
      <c r="C239">
        <v>2.5899999999999999E-2</v>
      </c>
      <c r="D239">
        <v>100</v>
      </c>
      <c r="E239">
        <v>5.73</v>
      </c>
      <c r="F239">
        <v>40</v>
      </c>
      <c r="G239">
        <f t="shared" si="9"/>
        <v>2.9581608691282217</v>
      </c>
      <c r="H239">
        <f t="shared" si="10"/>
        <v>6.5631420000000003E-4</v>
      </c>
      <c r="K239">
        <f t="shared" si="11"/>
        <v>2.3355000000000311E-5</v>
      </c>
    </row>
    <row r="240" spans="1:11" x14ac:dyDescent="0.2">
      <c r="A240">
        <v>23.1</v>
      </c>
      <c r="B240">
        <v>0.1918</v>
      </c>
      <c r="C240">
        <v>2.5999999999999999E-2</v>
      </c>
      <c r="D240">
        <v>100</v>
      </c>
      <c r="E240">
        <v>5.73</v>
      </c>
      <c r="F240">
        <v>40</v>
      </c>
      <c r="G240">
        <f t="shared" si="9"/>
        <v>2.9695823396653966</v>
      </c>
      <c r="H240">
        <f t="shared" si="10"/>
        <v>6.5940840000000003E-4</v>
      </c>
      <c r="K240">
        <f t="shared" si="11"/>
        <v>2.8599999999999736E-5</v>
      </c>
    </row>
    <row r="241" spans="1:11" x14ac:dyDescent="0.2">
      <c r="A241">
        <v>23.2</v>
      </c>
      <c r="B241">
        <v>0.19289999999999999</v>
      </c>
      <c r="C241">
        <v>2.5999999999999999E-2</v>
      </c>
      <c r="D241">
        <v>100</v>
      </c>
      <c r="E241">
        <v>5.73</v>
      </c>
      <c r="F241">
        <v>40</v>
      </c>
      <c r="G241">
        <f t="shared" si="9"/>
        <v>2.9695823396653966</v>
      </c>
      <c r="H241">
        <f t="shared" si="10"/>
        <v>6.6319019999999998E-4</v>
      </c>
      <c r="K241">
        <f t="shared" si="11"/>
        <v>1.5630000000000448E-5</v>
      </c>
    </row>
    <row r="242" spans="1:11" x14ac:dyDescent="0.2">
      <c r="A242">
        <v>23.3</v>
      </c>
      <c r="B242">
        <v>0.19350000000000001</v>
      </c>
      <c r="C242">
        <v>2.6100000000000002E-2</v>
      </c>
      <c r="D242">
        <v>100</v>
      </c>
      <c r="E242">
        <v>5.73</v>
      </c>
      <c r="F242">
        <v>40</v>
      </c>
      <c r="G242">
        <f t="shared" si="9"/>
        <v>2.9810038102025715</v>
      </c>
      <c r="H242">
        <f t="shared" si="10"/>
        <v>6.6525300000000009E-4</v>
      </c>
      <c r="K242">
        <f t="shared" si="11"/>
        <v>1.8340000000000163E-5</v>
      </c>
    </row>
    <row r="243" spans="1:11" x14ac:dyDescent="0.2">
      <c r="A243">
        <v>23.4</v>
      </c>
      <c r="B243">
        <v>0.19420000000000001</v>
      </c>
      <c r="C243">
        <v>2.63E-2</v>
      </c>
      <c r="D243">
        <v>100</v>
      </c>
      <c r="E243">
        <v>5.73</v>
      </c>
      <c r="F243">
        <v>40</v>
      </c>
      <c r="G243">
        <f t="shared" si="9"/>
        <v>3.0038467512769205</v>
      </c>
      <c r="H243">
        <f t="shared" si="10"/>
        <v>6.6765960000000012E-4</v>
      </c>
      <c r="K243">
        <f t="shared" si="11"/>
        <v>2.6400000000000022E-5</v>
      </c>
    </row>
    <row r="244" spans="1:11" x14ac:dyDescent="0.2">
      <c r="A244">
        <v>23.5</v>
      </c>
      <c r="B244">
        <v>0.19520000000000001</v>
      </c>
      <c r="C244">
        <v>2.6499999999999999E-2</v>
      </c>
      <c r="D244">
        <v>100</v>
      </c>
      <c r="E244">
        <v>5.73</v>
      </c>
      <c r="F244">
        <v>40</v>
      </c>
      <c r="G244">
        <f t="shared" si="9"/>
        <v>3.0266896923512694</v>
      </c>
      <c r="H244">
        <f t="shared" si="10"/>
        <v>6.7109760000000004E-4</v>
      </c>
      <c r="K244">
        <f t="shared" si="11"/>
        <v>2.6550000000000022E-5</v>
      </c>
    </row>
    <row r="245" spans="1:11" x14ac:dyDescent="0.2">
      <c r="A245">
        <v>23.6</v>
      </c>
      <c r="B245">
        <v>0.19620000000000001</v>
      </c>
      <c r="C245">
        <v>2.6599999999999999E-2</v>
      </c>
      <c r="D245">
        <v>100</v>
      </c>
      <c r="E245">
        <v>5.73</v>
      </c>
      <c r="F245">
        <v>40</v>
      </c>
      <c r="G245">
        <f t="shared" si="9"/>
        <v>3.0381111628884439</v>
      </c>
      <c r="H245">
        <f t="shared" si="10"/>
        <v>6.7453560000000007E-4</v>
      </c>
      <c r="K245">
        <f t="shared" si="11"/>
        <v>1.8654999999999424E-5</v>
      </c>
    </row>
    <row r="246" spans="1:11" x14ac:dyDescent="0.2">
      <c r="A246">
        <v>23.7</v>
      </c>
      <c r="B246">
        <v>0.19689999999999999</v>
      </c>
      <c r="C246">
        <v>2.6700000000000002E-2</v>
      </c>
      <c r="D246">
        <v>100</v>
      </c>
      <c r="E246">
        <v>5.73</v>
      </c>
      <c r="F246">
        <v>40</v>
      </c>
      <c r="G246">
        <f t="shared" si="9"/>
        <v>3.0495326334256188</v>
      </c>
      <c r="H246">
        <f t="shared" si="10"/>
        <v>6.769422E-4</v>
      </c>
      <c r="K246">
        <f t="shared" si="11"/>
        <v>1.8760000000000166E-5</v>
      </c>
    </row>
    <row r="247" spans="1:11" x14ac:dyDescent="0.2">
      <c r="A247">
        <v>23.8</v>
      </c>
      <c r="B247">
        <v>0.1976</v>
      </c>
      <c r="C247">
        <v>2.69E-2</v>
      </c>
      <c r="D247">
        <v>100</v>
      </c>
      <c r="E247">
        <v>5.73</v>
      </c>
      <c r="F247">
        <v>40</v>
      </c>
      <c r="G247">
        <f t="shared" si="9"/>
        <v>3.0723755744999681</v>
      </c>
      <c r="H247">
        <f t="shared" si="10"/>
        <v>6.7934880000000014E-4</v>
      </c>
      <c r="K247">
        <f t="shared" si="11"/>
        <v>2.6950000000000025E-5</v>
      </c>
    </row>
    <row r="248" spans="1:11" x14ac:dyDescent="0.2">
      <c r="A248">
        <v>23.9</v>
      </c>
      <c r="B248">
        <v>0.1986</v>
      </c>
      <c r="C248">
        <v>2.7E-2</v>
      </c>
      <c r="D248">
        <v>100</v>
      </c>
      <c r="E248">
        <v>5.73</v>
      </c>
      <c r="F248">
        <v>40</v>
      </c>
      <c r="G248">
        <f t="shared" si="9"/>
        <v>3.0837970450371426</v>
      </c>
      <c r="H248">
        <f t="shared" si="10"/>
        <v>6.8278680000000006E-4</v>
      </c>
      <c r="K248">
        <f t="shared" si="11"/>
        <v>2.1599999999999868E-5</v>
      </c>
    </row>
    <row r="249" spans="1:11" x14ac:dyDescent="0.2">
      <c r="A249">
        <v>24</v>
      </c>
      <c r="B249">
        <v>0.19939999999999999</v>
      </c>
      <c r="C249">
        <v>2.7E-2</v>
      </c>
      <c r="D249">
        <v>100</v>
      </c>
      <c r="E249">
        <v>5.73</v>
      </c>
      <c r="F249">
        <v>40</v>
      </c>
      <c r="G249">
        <f t="shared" si="9"/>
        <v>3.0837970450371426</v>
      </c>
      <c r="H249">
        <f t="shared" si="10"/>
        <v>6.8553720000000002E-4</v>
      </c>
      <c r="K249">
        <f t="shared" si="11"/>
        <v>1.8935000000000167E-5</v>
      </c>
    </row>
    <row r="250" spans="1:11" x14ac:dyDescent="0.2">
      <c r="A250">
        <v>24.1</v>
      </c>
      <c r="B250">
        <v>0.2001</v>
      </c>
      <c r="C250">
        <v>2.7099999999999999E-2</v>
      </c>
      <c r="D250">
        <v>100</v>
      </c>
      <c r="E250">
        <v>5.73</v>
      </c>
      <c r="F250">
        <v>40</v>
      </c>
      <c r="G250">
        <f t="shared" si="9"/>
        <v>3.0952185155743166</v>
      </c>
      <c r="H250">
        <f t="shared" si="10"/>
        <v>6.8794380000000016E-4</v>
      </c>
      <c r="K250">
        <f t="shared" si="11"/>
        <v>2.4570000000000322E-5</v>
      </c>
    </row>
    <row r="251" spans="1:11" x14ac:dyDescent="0.2">
      <c r="A251">
        <v>24.2</v>
      </c>
      <c r="B251">
        <v>0.20100000000000001</v>
      </c>
      <c r="C251">
        <v>2.75E-2</v>
      </c>
      <c r="D251">
        <v>100</v>
      </c>
      <c r="E251">
        <v>5.73</v>
      </c>
      <c r="F251">
        <v>40</v>
      </c>
      <c r="G251">
        <f t="shared" si="9"/>
        <v>3.1409043977230158</v>
      </c>
      <c r="H251">
        <f t="shared" si="10"/>
        <v>6.9103800000000005E-4</v>
      </c>
      <c r="K251">
        <f t="shared" si="11"/>
        <v>2.4794999999999562E-5</v>
      </c>
    </row>
    <row r="252" spans="1:11" x14ac:dyDescent="0.2">
      <c r="A252">
        <v>24.3</v>
      </c>
      <c r="B252">
        <v>0.2019</v>
      </c>
      <c r="C252">
        <v>2.76E-2</v>
      </c>
      <c r="D252">
        <v>100</v>
      </c>
      <c r="E252">
        <v>5.73</v>
      </c>
      <c r="F252">
        <v>40</v>
      </c>
      <c r="G252">
        <f t="shared" si="9"/>
        <v>3.1523258682601902</v>
      </c>
      <c r="H252">
        <f t="shared" si="10"/>
        <v>6.9413220000000004E-4</v>
      </c>
      <c r="K252">
        <f t="shared" si="11"/>
        <v>1.9285000000000169E-5</v>
      </c>
    </row>
    <row r="253" spans="1:11" x14ac:dyDescent="0.2">
      <c r="A253">
        <v>24.4</v>
      </c>
      <c r="B253">
        <v>0.2026</v>
      </c>
      <c r="C253">
        <v>2.75E-2</v>
      </c>
      <c r="D253">
        <v>100</v>
      </c>
      <c r="E253">
        <v>5.73</v>
      </c>
      <c r="F253">
        <v>40</v>
      </c>
      <c r="G253">
        <f t="shared" si="9"/>
        <v>3.1409043977230158</v>
      </c>
      <c r="H253">
        <f t="shared" si="10"/>
        <v>6.9653880000000007E-4</v>
      </c>
      <c r="K253">
        <f t="shared" si="11"/>
        <v>2.4749999999999565E-5</v>
      </c>
    </row>
    <row r="254" spans="1:11" x14ac:dyDescent="0.2">
      <c r="A254">
        <v>24.5</v>
      </c>
      <c r="B254">
        <v>0.20349999999999999</v>
      </c>
      <c r="C254">
        <v>2.75E-2</v>
      </c>
      <c r="D254">
        <v>100</v>
      </c>
      <c r="E254">
        <v>5.73</v>
      </c>
      <c r="F254">
        <v>40</v>
      </c>
      <c r="G254">
        <f t="shared" si="9"/>
        <v>3.1409043977230158</v>
      </c>
      <c r="H254">
        <f t="shared" si="10"/>
        <v>6.9963299999999996E-4</v>
      </c>
      <c r="K254">
        <f t="shared" si="11"/>
        <v>3.3240000000000183E-5</v>
      </c>
    </row>
    <row r="255" spans="1:11" x14ac:dyDescent="0.2">
      <c r="A255">
        <v>24.6</v>
      </c>
      <c r="B255">
        <v>0.20469999999999999</v>
      </c>
      <c r="C255">
        <v>2.7900000000000001E-2</v>
      </c>
      <c r="D255">
        <v>100</v>
      </c>
      <c r="E255">
        <v>5.73</v>
      </c>
      <c r="F255">
        <v>40</v>
      </c>
      <c r="G255">
        <f t="shared" si="9"/>
        <v>3.1865902798717141</v>
      </c>
      <c r="H255">
        <f t="shared" si="10"/>
        <v>7.0375860000000006E-4</v>
      </c>
      <c r="K255">
        <f t="shared" si="11"/>
        <v>1.674000000000048E-5</v>
      </c>
    </row>
    <row r="256" spans="1:11" x14ac:dyDescent="0.2">
      <c r="A256">
        <v>24.7</v>
      </c>
      <c r="B256">
        <v>0.20530000000000001</v>
      </c>
      <c r="C256">
        <v>2.7900000000000001E-2</v>
      </c>
      <c r="D256">
        <v>100</v>
      </c>
      <c r="E256">
        <v>5.73</v>
      </c>
      <c r="F256">
        <v>40</v>
      </c>
      <c r="G256">
        <f t="shared" si="9"/>
        <v>3.1865902798717141</v>
      </c>
      <c r="H256">
        <f t="shared" si="10"/>
        <v>7.0582140000000006E-4</v>
      </c>
      <c r="K256">
        <f t="shared" si="11"/>
        <v>1.6739999999999704E-5</v>
      </c>
    </row>
    <row r="257" spans="1:11" x14ac:dyDescent="0.2">
      <c r="A257">
        <v>24.8</v>
      </c>
      <c r="B257">
        <v>0.2059</v>
      </c>
      <c r="C257">
        <v>2.7900000000000001E-2</v>
      </c>
      <c r="D257">
        <v>100</v>
      </c>
      <c r="E257">
        <v>5.73</v>
      </c>
      <c r="F257">
        <v>40</v>
      </c>
      <c r="G257">
        <f t="shared" si="9"/>
        <v>3.1865902798717141</v>
      </c>
      <c r="H257">
        <f t="shared" si="10"/>
        <v>7.0788420000000006E-4</v>
      </c>
      <c r="K257">
        <f t="shared" si="11"/>
        <v>2.5290000000000336E-5</v>
      </c>
    </row>
    <row r="258" spans="1:11" x14ac:dyDescent="0.2">
      <c r="A258">
        <v>24.9</v>
      </c>
      <c r="B258">
        <v>0.20680000000000001</v>
      </c>
      <c r="C258">
        <v>2.8299999999999999E-2</v>
      </c>
      <c r="D258">
        <v>100</v>
      </c>
      <c r="E258">
        <v>5.73</v>
      </c>
      <c r="F258">
        <v>40</v>
      </c>
      <c r="G258">
        <f t="shared" si="9"/>
        <v>3.2322761620204123</v>
      </c>
      <c r="H258">
        <f t="shared" si="10"/>
        <v>7.1097840000000016E-4</v>
      </c>
      <c r="K258">
        <f t="shared" si="11"/>
        <v>3.112999999999971E-5</v>
      </c>
    </row>
    <row r="259" spans="1:11" x14ac:dyDescent="0.2">
      <c r="A259">
        <v>25</v>
      </c>
      <c r="B259">
        <v>0.2079</v>
      </c>
      <c r="C259">
        <v>2.8299999999999999E-2</v>
      </c>
      <c r="D259">
        <v>100</v>
      </c>
      <c r="E259">
        <v>5.73</v>
      </c>
      <c r="F259">
        <v>40</v>
      </c>
      <c r="G259">
        <f t="shared" si="9"/>
        <v>3.2322761620204123</v>
      </c>
      <c r="H259">
        <f t="shared" si="10"/>
        <v>7.1476020000000012E-4</v>
      </c>
      <c r="K259">
        <f t="shared" si="11"/>
        <v>1.9810000000000175E-5</v>
      </c>
    </row>
    <row r="260" spans="1:11" x14ac:dyDescent="0.2">
      <c r="A260">
        <v>25.1</v>
      </c>
      <c r="B260">
        <v>0.20860000000000001</v>
      </c>
      <c r="C260">
        <v>2.8299999999999999E-2</v>
      </c>
      <c r="D260">
        <v>100</v>
      </c>
      <c r="E260">
        <v>5.73</v>
      </c>
      <c r="F260">
        <v>40</v>
      </c>
      <c r="G260">
        <f t="shared" si="9"/>
        <v>3.2322761620204123</v>
      </c>
      <c r="H260">
        <f t="shared" si="10"/>
        <v>7.1716680000000004E-4</v>
      </c>
      <c r="K260">
        <f t="shared" si="11"/>
        <v>1.9915000000000174E-5</v>
      </c>
    </row>
    <row r="261" spans="1:11" x14ac:dyDescent="0.2">
      <c r="A261">
        <v>25.2</v>
      </c>
      <c r="B261">
        <v>0.20930000000000001</v>
      </c>
      <c r="C261">
        <v>2.86E-2</v>
      </c>
      <c r="D261">
        <v>100</v>
      </c>
      <c r="E261">
        <v>5.73</v>
      </c>
      <c r="F261">
        <v>40</v>
      </c>
      <c r="G261">
        <f t="shared" si="9"/>
        <v>3.2665405736319362</v>
      </c>
      <c r="H261">
        <f t="shared" si="10"/>
        <v>7.1957340000000007E-4</v>
      </c>
      <c r="K261">
        <f t="shared" si="11"/>
        <v>2.854999999999923E-5</v>
      </c>
    </row>
    <row r="262" spans="1:11" x14ac:dyDescent="0.2">
      <c r="A262">
        <v>25.3</v>
      </c>
      <c r="B262">
        <v>0.21029999999999999</v>
      </c>
      <c r="C262">
        <v>2.8500000000000001E-2</v>
      </c>
      <c r="D262">
        <v>100</v>
      </c>
      <c r="E262">
        <v>5.73</v>
      </c>
      <c r="F262">
        <v>40</v>
      </c>
      <c r="G262">
        <f t="shared" si="9"/>
        <v>3.2551191030947617</v>
      </c>
      <c r="H262">
        <f t="shared" si="10"/>
        <v>7.2301139999999999E-4</v>
      </c>
      <c r="K262">
        <f t="shared" si="11"/>
        <v>2.574000000000034E-5</v>
      </c>
    </row>
    <row r="263" spans="1:11" x14ac:dyDescent="0.2">
      <c r="A263">
        <v>25.4</v>
      </c>
      <c r="B263">
        <v>0.2112</v>
      </c>
      <c r="C263">
        <v>2.87E-2</v>
      </c>
      <c r="D263">
        <v>100</v>
      </c>
      <c r="E263">
        <v>5.73</v>
      </c>
      <c r="F263">
        <v>40</v>
      </c>
      <c r="G263">
        <f t="shared" si="9"/>
        <v>3.2779620441691106</v>
      </c>
      <c r="H263">
        <f t="shared" si="10"/>
        <v>7.2610559999999999E-4</v>
      </c>
      <c r="K263">
        <f t="shared" si="11"/>
        <v>1.7249999999999694E-5</v>
      </c>
    </row>
    <row r="264" spans="1:11" x14ac:dyDescent="0.2">
      <c r="A264">
        <v>25.5</v>
      </c>
      <c r="B264">
        <v>0.21179999999999999</v>
      </c>
      <c r="C264">
        <v>2.8799999999999999E-2</v>
      </c>
      <c r="D264">
        <v>100</v>
      </c>
      <c r="E264">
        <v>5.73</v>
      </c>
      <c r="F264">
        <v>40</v>
      </c>
      <c r="G264">
        <f t="shared" si="9"/>
        <v>3.2893835147062855</v>
      </c>
      <c r="H264">
        <f t="shared" si="10"/>
        <v>7.2816839999999999E-4</v>
      </c>
      <c r="K264">
        <f t="shared" si="11"/>
        <v>2.3120000000000663E-5</v>
      </c>
    </row>
    <row r="265" spans="1:11" x14ac:dyDescent="0.2">
      <c r="A265">
        <v>25.6</v>
      </c>
      <c r="B265">
        <v>0.21260000000000001</v>
      </c>
      <c r="C265">
        <v>2.9000000000000001E-2</v>
      </c>
      <c r="D265">
        <v>100</v>
      </c>
      <c r="E265">
        <v>5.73</v>
      </c>
      <c r="F265">
        <v>40</v>
      </c>
      <c r="G265">
        <f t="shared" ref="G265:G328" si="12">3*C265*D265*1000/(2*F265*E265^2)</f>
        <v>3.3122264557806353</v>
      </c>
      <c r="H265">
        <f t="shared" ref="H265:H328" si="13">6*B265*E265/(D265^2)</f>
        <v>7.3091880000000005E-4</v>
      </c>
      <c r="K265">
        <f t="shared" si="11"/>
        <v>2.9100000000000026E-5</v>
      </c>
    </row>
    <row r="266" spans="1:11" x14ac:dyDescent="0.2">
      <c r="A266">
        <v>25.7</v>
      </c>
      <c r="B266">
        <v>0.21360000000000001</v>
      </c>
      <c r="C266">
        <v>2.92E-2</v>
      </c>
      <c r="D266">
        <v>100</v>
      </c>
      <c r="E266">
        <v>5.73</v>
      </c>
      <c r="F266">
        <v>40</v>
      </c>
      <c r="G266">
        <f t="shared" si="12"/>
        <v>3.3350693968549838</v>
      </c>
      <c r="H266">
        <f t="shared" si="13"/>
        <v>7.3435680000000008E-4</v>
      </c>
      <c r="K266">
        <f t="shared" ref="K266:K329" si="14">(C267+C266)/2*(B267-B266)</f>
        <v>2.0439999999999371E-5</v>
      </c>
    </row>
    <row r="267" spans="1:11" x14ac:dyDescent="0.2">
      <c r="A267">
        <v>25.8</v>
      </c>
      <c r="B267">
        <v>0.21429999999999999</v>
      </c>
      <c r="C267">
        <v>2.92E-2</v>
      </c>
      <c r="D267">
        <v>100</v>
      </c>
      <c r="E267">
        <v>5.73</v>
      </c>
      <c r="F267">
        <v>40</v>
      </c>
      <c r="G267">
        <f t="shared" si="12"/>
        <v>3.3350693968549838</v>
      </c>
      <c r="H267">
        <f t="shared" si="13"/>
        <v>7.3676340000000012E-4</v>
      </c>
      <c r="K267">
        <f t="shared" si="14"/>
        <v>2.3360000000000671E-5</v>
      </c>
    </row>
    <row r="268" spans="1:11" x14ac:dyDescent="0.2">
      <c r="A268">
        <v>25.9</v>
      </c>
      <c r="B268">
        <v>0.21510000000000001</v>
      </c>
      <c r="C268">
        <v>2.92E-2</v>
      </c>
      <c r="D268">
        <v>100</v>
      </c>
      <c r="E268">
        <v>5.73</v>
      </c>
      <c r="F268">
        <v>40</v>
      </c>
      <c r="G268">
        <f t="shared" si="12"/>
        <v>3.3350693968549838</v>
      </c>
      <c r="H268">
        <f t="shared" si="13"/>
        <v>7.3951380000000008E-4</v>
      </c>
      <c r="K268">
        <f t="shared" si="14"/>
        <v>2.9399999999999214E-5</v>
      </c>
    </row>
    <row r="269" spans="1:11" x14ac:dyDescent="0.2">
      <c r="A269">
        <v>26</v>
      </c>
      <c r="B269">
        <v>0.21609999999999999</v>
      </c>
      <c r="C269">
        <v>2.9600000000000001E-2</v>
      </c>
      <c r="D269">
        <v>100</v>
      </c>
      <c r="E269">
        <v>5.73</v>
      </c>
      <c r="F269">
        <v>40</v>
      </c>
      <c r="G269">
        <f t="shared" si="12"/>
        <v>3.3807552790036821</v>
      </c>
      <c r="H269">
        <f t="shared" si="13"/>
        <v>7.4295180000000011E-4</v>
      </c>
      <c r="K269">
        <f t="shared" si="14"/>
        <v>2.6730000000000356E-5</v>
      </c>
    </row>
    <row r="270" spans="1:11" x14ac:dyDescent="0.2">
      <c r="A270">
        <v>26.1</v>
      </c>
      <c r="B270">
        <v>0.217</v>
      </c>
      <c r="C270">
        <v>2.98E-2</v>
      </c>
      <c r="D270">
        <v>100</v>
      </c>
      <c r="E270">
        <v>5.73</v>
      </c>
      <c r="F270">
        <v>40</v>
      </c>
      <c r="G270">
        <f t="shared" si="12"/>
        <v>3.4035982200780319</v>
      </c>
      <c r="H270">
        <f t="shared" si="13"/>
        <v>7.460460000000001E-4</v>
      </c>
      <c r="K270">
        <f t="shared" si="14"/>
        <v>1.7849999999999685E-5</v>
      </c>
    </row>
    <row r="271" spans="1:11" x14ac:dyDescent="0.2">
      <c r="A271">
        <v>26.2</v>
      </c>
      <c r="B271">
        <v>0.21759999999999999</v>
      </c>
      <c r="C271">
        <v>2.9700000000000001E-2</v>
      </c>
      <c r="D271">
        <v>100</v>
      </c>
      <c r="E271">
        <v>5.73</v>
      </c>
      <c r="F271">
        <v>40</v>
      </c>
      <c r="G271">
        <f t="shared" si="12"/>
        <v>3.392176749540857</v>
      </c>
      <c r="H271">
        <f t="shared" si="13"/>
        <v>7.4810879999999999E-4</v>
      </c>
      <c r="K271">
        <f t="shared" si="14"/>
        <v>2.0860000000000183E-5</v>
      </c>
    </row>
    <row r="272" spans="1:11" x14ac:dyDescent="0.2">
      <c r="A272">
        <v>26.3</v>
      </c>
      <c r="B272">
        <v>0.21829999999999999</v>
      </c>
      <c r="C272">
        <v>2.9899999999999999E-2</v>
      </c>
      <c r="D272">
        <v>100</v>
      </c>
      <c r="E272">
        <v>5.73</v>
      </c>
      <c r="F272">
        <v>40</v>
      </c>
      <c r="G272">
        <f t="shared" si="12"/>
        <v>3.4150196906152059</v>
      </c>
      <c r="H272">
        <f t="shared" si="13"/>
        <v>7.5051540000000013E-4</v>
      </c>
      <c r="K272">
        <f t="shared" si="14"/>
        <v>3.5880000000000199E-5</v>
      </c>
    </row>
    <row r="273" spans="1:11" x14ac:dyDescent="0.2">
      <c r="A273">
        <v>26.4</v>
      </c>
      <c r="B273">
        <v>0.2195</v>
      </c>
      <c r="C273">
        <v>2.9899999999999999E-2</v>
      </c>
      <c r="D273">
        <v>100</v>
      </c>
      <c r="E273">
        <v>5.73</v>
      </c>
      <c r="F273">
        <v>40</v>
      </c>
      <c r="G273">
        <f t="shared" si="12"/>
        <v>3.4150196906152059</v>
      </c>
      <c r="H273">
        <f t="shared" si="13"/>
        <v>7.5464100000000001E-4</v>
      </c>
      <c r="K273">
        <f t="shared" si="14"/>
        <v>2.4039999999999855E-5</v>
      </c>
    </row>
    <row r="274" spans="1:11" x14ac:dyDescent="0.2">
      <c r="A274">
        <v>26.5</v>
      </c>
      <c r="B274">
        <v>0.2203</v>
      </c>
      <c r="C274">
        <v>3.0200000000000001E-2</v>
      </c>
      <c r="D274">
        <v>100</v>
      </c>
      <c r="E274">
        <v>5.73</v>
      </c>
      <c r="F274">
        <v>40</v>
      </c>
      <c r="G274">
        <f t="shared" si="12"/>
        <v>3.4492841022267298</v>
      </c>
      <c r="H274">
        <f t="shared" si="13"/>
        <v>7.5739140000000008E-4</v>
      </c>
      <c r="K274">
        <f t="shared" si="14"/>
        <v>2.1105000000000185E-5</v>
      </c>
    </row>
    <row r="275" spans="1:11" x14ac:dyDescent="0.2">
      <c r="A275">
        <v>26.6</v>
      </c>
      <c r="B275">
        <v>0.221</v>
      </c>
      <c r="C275">
        <v>3.0099999999999998E-2</v>
      </c>
      <c r="D275">
        <v>100</v>
      </c>
      <c r="E275">
        <v>5.73</v>
      </c>
      <c r="F275">
        <v>40</v>
      </c>
      <c r="G275">
        <f t="shared" si="12"/>
        <v>3.4378626316895553</v>
      </c>
      <c r="H275">
        <f t="shared" si="13"/>
        <v>7.5979800000000011E-4</v>
      </c>
      <c r="K275">
        <f t="shared" si="14"/>
        <v>2.7134999999999523E-5</v>
      </c>
    </row>
    <row r="276" spans="1:11" x14ac:dyDescent="0.2">
      <c r="A276">
        <v>26.7</v>
      </c>
      <c r="B276">
        <v>0.22189999999999999</v>
      </c>
      <c r="C276">
        <v>3.0200000000000001E-2</v>
      </c>
      <c r="D276">
        <v>100</v>
      </c>
      <c r="E276">
        <v>5.73</v>
      </c>
      <c r="F276">
        <v>40</v>
      </c>
      <c r="G276">
        <f t="shared" si="12"/>
        <v>3.4492841022267298</v>
      </c>
      <c r="H276">
        <f t="shared" si="13"/>
        <v>7.628922E-4</v>
      </c>
      <c r="K276">
        <f t="shared" si="14"/>
        <v>3.035000000000003E-5</v>
      </c>
    </row>
    <row r="277" spans="1:11" x14ac:dyDescent="0.2">
      <c r="A277">
        <v>26.8</v>
      </c>
      <c r="B277">
        <v>0.22289999999999999</v>
      </c>
      <c r="C277">
        <v>3.0499999999999999E-2</v>
      </c>
      <c r="D277">
        <v>100</v>
      </c>
      <c r="E277">
        <v>5.73</v>
      </c>
      <c r="F277">
        <v>40</v>
      </c>
      <c r="G277">
        <f t="shared" si="12"/>
        <v>3.4835485138382536</v>
      </c>
      <c r="H277">
        <f t="shared" si="13"/>
        <v>7.6633020000000003E-4</v>
      </c>
      <c r="K277">
        <f t="shared" si="14"/>
        <v>1.8300000000000523E-5</v>
      </c>
    </row>
    <row r="278" spans="1:11" x14ac:dyDescent="0.2">
      <c r="A278">
        <v>26.9</v>
      </c>
      <c r="B278">
        <v>0.2235</v>
      </c>
      <c r="C278">
        <v>3.0499999999999999E-2</v>
      </c>
      <c r="D278">
        <v>100</v>
      </c>
      <c r="E278">
        <v>5.73</v>
      </c>
      <c r="F278">
        <v>40</v>
      </c>
      <c r="G278">
        <f t="shared" si="12"/>
        <v>3.4835485138382536</v>
      </c>
      <c r="H278">
        <f t="shared" si="13"/>
        <v>7.6839300000000003E-4</v>
      </c>
      <c r="K278">
        <f t="shared" si="14"/>
        <v>2.4519999999999853E-5</v>
      </c>
    </row>
    <row r="279" spans="1:11" x14ac:dyDescent="0.2">
      <c r="A279">
        <v>27</v>
      </c>
      <c r="B279">
        <v>0.2243</v>
      </c>
      <c r="C279">
        <v>3.0800000000000001E-2</v>
      </c>
      <c r="D279">
        <v>100</v>
      </c>
      <c r="E279">
        <v>5.73</v>
      </c>
      <c r="F279">
        <v>40</v>
      </c>
      <c r="G279">
        <f t="shared" si="12"/>
        <v>3.5178129254497774</v>
      </c>
      <c r="H279">
        <f t="shared" si="13"/>
        <v>7.711434000000001E-4</v>
      </c>
      <c r="K279">
        <f t="shared" si="14"/>
        <v>2.7675000000000364E-5</v>
      </c>
    </row>
    <row r="280" spans="1:11" x14ac:dyDescent="0.2">
      <c r="A280">
        <v>27.1</v>
      </c>
      <c r="B280">
        <v>0.22520000000000001</v>
      </c>
      <c r="C280">
        <v>3.0700000000000002E-2</v>
      </c>
      <c r="D280">
        <v>100</v>
      </c>
      <c r="E280">
        <v>5.73</v>
      </c>
      <c r="F280">
        <v>40</v>
      </c>
      <c r="G280">
        <f t="shared" si="12"/>
        <v>3.506391454912603</v>
      </c>
      <c r="H280">
        <f t="shared" si="13"/>
        <v>7.7423759999999998E-4</v>
      </c>
      <c r="K280">
        <f t="shared" si="14"/>
        <v>2.4639999999999852E-5</v>
      </c>
    </row>
    <row r="281" spans="1:11" x14ac:dyDescent="0.2">
      <c r="A281">
        <v>27.2</v>
      </c>
      <c r="B281">
        <v>0.22600000000000001</v>
      </c>
      <c r="C281">
        <v>3.09E-2</v>
      </c>
      <c r="D281">
        <v>100</v>
      </c>
      <c r="E281">
        <v>5.73</v>
      </c>
      <c r="F281">
        <v>40</v>
      </c>
      <c r="G281">
        <f t="shared" si="12"/>
        <v>3.5292343959869519</v>
      </c>
      <c r="H281">
        <f t="shared" si="13"/>
        <v>7.7698800000000016E-4</v>
      </c>
      <c r="K281">
        <f t="shared" si="14"/>
        <v>2.1700000000000192E-5</v>
      </c>
    </row>
    <row r="282" spans="1:11" x14ac:dyDescent="0.2">
      <c r="A282">
        <v>27.3</v>
      </c>
      <c r="B282">
        <v>0.22670000000000001</v>
      </c>
      <c r="C282">
        <v>3.1099999999999999E-2</v>
      </c>
      <c r="D282">
        <v>100</v>
      </c>
      <c r="E282">
        <v>5.73</v>
      </c>
      <c r="F282">
        <v>40</v>
      </c>
      <c r="G282">
        <f t="shared" si="12"/>
        <v>3.5520773370613012</v>
      </c>
      <c r="H282">
        <f t="shared" si="13"/>
        <v>7.7939460000000008E-4</v>
      </c>
      <c r="K282">
        <f t="shared" si="14"/>
        <v>3.1150000000000025E-5</v>
      </c>
    </row>
    <row r="283" spans="1:11" x14ac:dyDescent="0.2">
      <c r="A283">
        <v>27.4</v>
      </c>
      <c r="B283">
        <v>0.22770000000000001</v>
      </c>
      <c r="C283">
        <v>3.1199999999999999E-2</v>
      </c>
      <c r="D283">
        <v>100</v>
      </c>
      <c r="E283">
        <v>5.73</v>
      </c>
      <c r="F283">
        <v>40</v>
      </c>
      <c r="G283">
        <f t="shared" si="12"/>
        <v>3.5634988075984757</v>
      </c>
      <c r="H283">
        <f t="shared" si="13"/>
        <v>7.8283260000000011E-4</v>
      </c>
      <c r="K283">
        <f t="shared" si="14"/>
        <v>3.1349999999999163E-5</v>
      </c>
    </row>
    <row r="284" spans="1:11" x14ac:dyDescent="0.2">
      <c r="A284">
        <v>27.5</v>
      </c>
      <c r="B284">
        <v>0.22869999999999999</v>
      </c>
      <c r="C284">
        <v>3.15E-2</v>
      </c>
      <c r="D284">
        <v>100</v>
      </c>
      <c r="E284">
        <v>5.73</v>
      </c>
      <c r="F284">
        <v>40</v>
      </c>
      <c r="G284">
        <f t="shared" si="12"/>
        <v>3.5977632192099995</v>
      </c>
      <c r="H284">
        <f t="shared" si="13"/>
        <v>7.8627060000000003E-4</v>
      </c>
      <c r="K284">
        <f t="shared" si="14"/>
        <v>1.8870000000000539E-5</v>
      </c>
    </row>
    <row r="285" spans="1:11" x14ac:dyDescent="0.2">
      <c r="A285">
        <v>27.6</v>
      </c>
      <c r="B285">
        <v>0.2293</v>
      </c>
      <c r="C285">
        <v>3.1399999999999997E-2</v>
      </c>
      <c r="D285">
        <v>100</v>
      </c>
      <c r="E285">
        <v>5.73</v>
      </c>
      <c r="F285">
        <v>40</v>
      </c>
      <c r="G285">
        <f t="shared" si="12"/>
        <v>3.5863417486728251</v>
      </c>
      <c r="H285">
        <f t="shared" si="13"/>
        <v>7.8833340000000003E-4</v>
      </c>
      <c r="K285">
        <f t="shared" si="14"/>
        <v>2.2085000000000193E-5</v>
      </c>
    </row>
    <row r="286" spans="1:11" x14ac:dyDescent="0.2">
      <c r="A286">
        <v>27.7</v>
      </c>
      <c r="B286">
        <v>0.23</v>
      </c>
      <c r="C286">
        <v>3.1699999999999999E-2</v>
      </c>
      <c r="D286">
        <v>100</v>
      </c>
      <c r="E286">
        <v>5.73</v>
      </c>
      <c r="F286">
        <v>40</v>
      </c>
      <c r="G286">
        <f t="shared" si="12"/>
        <v>3.6206061602843489</v>
      </c>
      <c r="H286">
        <f t="shared" si="13"/>
        <v>7.9074000000000006E-4</v>
      </c>
      <c r="K286">
        <f t="shared" si="14"/>
        <v>3.1600000000000029E-5</v>
      </c>
    </row>
    <row r="287" spans="1:11" x14ac:dyDescent="0.2">
      <c r="A287">
        <v>27.8</v>
      </c>
      <c r="B287">
        <v>0.23100000000000001</v>
      </c>
      <c r="C287">
        <v>3.15E-2</v>
      </c>
      <c r="D287">
        <v>100</v>
      </c>
      <c r="E287">
        <v>5.73</v>
      </c>
      <c r="F287">
        <v>40</v>
      </c>
      <c r="G287">
        <f t="shared" si="12"/>
        <v>3.5977632192099995</v>
      </c>
      <c r="H287">
        <f t="shared" si="13"/>
        <v>7.9417800000000009E-4</v>
      </c>
      <c r="K287">
        <f t="shared" si="14"/>
        <v>3.1650000000000024E-5</v>
      </c>
    </row>
    <row r="288" spans="1:11" x14ac:dyDescent="0.2">
      <c r="A288">
        <v>27.9</v>
      </c>
      <c r="B288">
        <v>0.23200000000000001</v>
      </c>
      <c r="C288">
        <v>3.1800000000000002E-2</v>
      </c>
      <c r="D288">
        <v>100</v>
      </c>
      <c r="E288">
        <v>5.73</v>
      </c>
      <c r="F288">
        <v>40</v>
      </c>
      <c r="G288">
        <f t="shared" si="12"/>
        <v>3.6320276308215242</v>
      </c>
      <c r="H288">
        <f t="shared" si="13"/>
        <v>7.9761600000000012E-4</v>
      </c>
      <c r="K288">
        <f t="shared" si="14"/>
        <v>2.232999999999931E-5</v>
      </c>
    </row>
    <row r="289" spans="1:11" x14ac:dyDescent="0.2">
      <c r="A289">
        <v>28</v>
      </c>
      <c r="B289">
        <v>0.23269999999999999</v>
      </c>
      <c r="C289">
        <v>3.2000000000000001E-2</v>
      </c>
      <c r="D289">
        <v>100</v>
      </c>
      <c r="E289">
        <v>5.73</v>
      </c>
      <c r="F289">
        <v>40</v>
      </c>
      <c r="G289">
        <f t="shared" si="12"/>
        <v>3.6548705718958727</v>
      </c>
      <c r="H289">
        <f t="shared" si="13"/>
        <v>8.0002259999999994E-4</v>
      </c>
      <c r="K289">
        <f t="shared" si="14"/>
        <v>2.5600000000000734E-5</v>
      </c>
    </row>
    <row r="290" spans="1:11" x14ac:dyDescent="0.2">
      <c r="A290">
        <v>28.1</v>
      </c>
      <c r="B290">
        <v>0.23350000000000001</v>
      </c>
      <c r="C290">
        <v>3.2000000000000001E-2</v>
      </c>
      <c r="D290">
        <v>100</v>
      </c>
      <c r="E290">
        <v>5.73</v>
      </c>
      <c r="F290">
        <v>40</v>
      </c>
      <c r="G290">
        <f t="shared" si="12"/>
        <v>3.6548705718958727</v>
      </c>
      <c r="H290">
        <f t="shared" si="13"/>
        <v>8.0277300000000001E-4</v>
      </c>
      <c r="K290">
        <f t="shared" si="14"/>
        <v>3.2049999999999132E-5</v>
      </c>
    </row>
    <row r="291" spans="1:11" x14ac:dyDescent="0.2">
      <c r="A291">
        <v>28.2</v>
      </c>
      <c r="B291">
        <v>0.23449999999999999</v>
      </c>
      <c r="C291">
        <v>3.2099999999999997E-2</v>
      </c>
      <c r="D291">
        <v>100</v>
      </c>
      <c r="E291">
        <v>5.73</v>
      </c>
      <c r="F291">
        <v>40</v>
      </c>
      <c r="G291">
        <f t="shared" si="12"/>
        <v>3.6662920424330467</v>
      </c>
      <c r="H291">
        <f t="shared" si="13"/>
        <v>8.0621100000000004E-4</v>
      </c>
      <c r="K291">
        <f t="shared" si="14"/>
        <v>2.2505000000000199E-5</v>
      </c>
    </row>
    <row r="292" spans="1:11" x14ac:dyDescent="0.2">
      <c r="A292">
        <v>28.3</v>
      </c>
      <c r="B292">
        <v>0.23519999999999999</v>
      </c>
      <c r="C292">
        <v>3.2199999999999999E-2</v>
      </c>
      <c r="D292">
        <v>100</v>
      </c>
      <c r="E292">
        <v>5.73</v>
      </c>
      <c r="F292">
        <v>40</v>
      </c>
      <c r="G292">
        <f t="shared" si="12"/>
        <v>3.6777135129702212</v>
      </c>
      <c r="H292">
        <f t="shared" si="13"/>
        <v>8.0861759999999996E-4</v>
      </c>
      <c r="K292">
        <f t="shared" si="14"/>
        <v>2.25750000000002E-5</v>
      </c>
    </row>
    <row r="293" spans="1:11" x14ac:dyDescent="0.2">
      <c r="A293">
        <v>28.4</v>
      </c>
      <c r="B293">
        <v>0.2359</v>
      </c>
      <c r="C293">
        <v>3.2300000000000002E-2</v>
      </c>
      <c r="D293">
        <v>100</v>
      </c>
      <c r="E293">
        <v>5.73</v>
      </c>
      <c r="F293">
        <v>40</v>
      </c>
      <c r="G293">
        <f t="shared" si="12"/>
        <v>3.689134983507397</v>
      </c>
      <c r="H293">
        <f t="shared" si="13"/>
        <v>8.110242000000001E-4</v>
      </c>
      <c r="K293">
        <f t="shared" si="14"/>
        <v>2.9160000000000385E-5</v>
      </c>
    </row>
    <row r="294" spans="1:11" x14ac:dyDescent="0.2">
      <c r="A294">
        <v>28.5</v>
      </c>
      <c r="B294">
        <v>0.23680000000000001</v>
      </c>
      <c r="C294">
        <v>3.2500000000000001E-2</v>
      </c>
      <c r="D294">
        <v>100</v>
      </c>
      <c r="E294">
        <v>5.73</v>
      </c>
      <c r="F294">
        <v>40</v>
      </c>
      <c r="G294">
        <f t="shared" si="12"/>
        <v>3.7119779245817455</v>
      </c>
      <c r="H294">
        <f t="shared" si="13"/>
        <v>8.141184000000001E-4</v>
      </c>
      <c r="K294">
        <f t="shared" si="14"/>
        <v>3.2550000000000025E-5</v>
      </c>
    </row>
    <row r="295" spans="1:11" x14ac:dyDescent="0.2">
      <c r="A295">
        <v>28.6</v>
      </c>
      <c r="B295">
        <v>0.23780000000000001</v>
      </c>
      <c r="C295">
        <v>3.2599999999999997E-2</v>
      </c>
      <c r="D295">
        <v>100</v>
      </c>
      <c r="E295">
        <v>5.73</v>
      </c>
      <c r="F295">
        <v>40</v>
      </c>
      <c r="G295">
        <f t="shared" si="12"/>
        <v>3.7233993951189204</v>
      </c>
      <c r="H295">
        <f t="shared" si="13"/>
        <v>8.1755640000000013E-4</v>
      </c>
      <c r="K295">
        <f t="shared" si="14"/>
        <v>2.2854999999999296E-5</v>
      </c>
    </row>
    <row r="296" spans="1:11" x14ac:dyDescent="0.2">
      <c r="A296">
        <v>28.7</v>
      </c>
      <c r="B296">
        <v>0.23849999999999999</v>
      </c>
      <c r="C296">
        <v>3.27E-2</v>
      </c>
      <c r="D296">
        <v>100</v>
      </c>
      <c r="E296">
        <v>5.73</v>
      </c>
      <c r="F296">
        <v>40</v>
      </c>
      <c r="G296">
        <f t="shared" si="12"/>
        <v>3.7348208656560944</v>
      </c>
      <c r="H296">
        <f t="shared" si="13"/>
        <v>8.1996300000000005E-4</v>
      </c>
      <c r="K296">
        <f t="shared" si="14"/>
        <v>2.6240000000000748E-5</v>
      </c>
    </row>
    <row r="297" spans="1:11" x14ac:dyDescent="0.2">
      <c r="A297">
        <v>28.8</v>
      </c>
      <c r="B297">
        <v>0.23930000000000001</v>
      </c>
      <c r="C297">
        <v>3.2899999999999999E-2</v>
      </c>
      <c r="D297">
        <v>100</v>
      </c>
      <c r="E297">
        <v>5.73</v>
      </c>
      <c r="F297">
        <v>40</v>
      </c>
      <c r="G297">
        <f t="shared" si="12"/>
        <v>3.7576638067304442</v>
      </c>
      <c r="H297">
        <f t="shared" si="13"/>
        <v>8.2271340000000012E-4</v>
      </c>
      <c r="K297">
        <f t="shared" si="14"/>
        <v>3.6299999999999669E-5</v>
      </c>
    </row>
    <row r="298" spans="1:11" x14ac:dyDescent="0.2">
      <c r="A298">
        <v>28.9</v>
      </c>
      <c r="B298">
        <v>0.2404</v>
      </c>
      <c r="C298">
        <v>3.3099999999999997E-2</v>
      </c>
      <c r="D298">
        <v>100</v>
      </c>
      <c r="E298">
        <v>5.73</v>
      </c>
      <c r="F298">
        <v>40</v>
      </c>
      <c r="G298">
        <f t="shared" si="12"/>
        <v>3.7805067478047931</v>
      </c>
      <c r="H298">
        <f t="shared" si="13"/>
        <v>8.2649520000000008E-4</v>
      </c>
      <c r="K298">
        <f t="shared" si="14"/>
        <v>2.3205000000000202E-5</v>
      </c>
    </row>
    <row r="299" spans="1:11" x14ac:dyDescent="0.2">
      <c r="A299">
        <v>29</v>
      </c>
      <c r="B299">
        <v>0.24110000000000001</v>
      </c>
      <c r="C299">
        <v>3.32E-2</v>
      </c>
      <c r="D299">
        <v>100</v>
      </c>
      <c r="E299">
        <v>5.73</v>
      </c>
      <c r="F299">
        <v>40</v>
      </c>
      <c r="G299">
        <f t="shared" si="12"/>
        <v>3.7919282183419671</v>
      </c>
      <c r="H299">
        <f t="shared" si="13"/>
        <v>8.289018E-4</v>
      </c>
      <c r="K299">
        <f t="shared" si="14"/>
        <v>1.991999999999965E-5</v>
      </c>
    </row>
    <row r="300" spans="1:11" x14ac:dyDescent="0.2">
      <c r="A300">
        <v>29.1</v>
      </c>
      <c r="B300">
        <v>0.2417</v>
      </c>
      <c r="C300">
        <v>3.32E-2</v>
      </c>
      <c r="D300">
        <v>100</v>
      </c>
      <c r="E300">
        <v>5.73</v>
      </c>
      <c r="F300">
        <v>40</v>
      </c>
      <c r="G300">
        <f t="shared" si="12"/>
        <v>3.7919282183419671</v>
      </c>
      <c r="H300">
        <f t="shared" si="13"/>
        <v>8.309646000000001E-4</v>
      </c>
      <c r="K300">
        <f t="shared" si="14"/>
        <v>3.3300000000000023E-5</v>
      </c>
    </row>
    <row r="301" spans="1:11" x14ac:dyDescent="0.2">
      <c r="A301">
        <v>29.2</v>
      </c>
      <c r="B301">
        <v>0.2427</v>
      </c>
      <c r="C301">
        <v>3.3399999999999999E-2</v>
      </c>
      <c r="D301">
        <v>100</v>
      </c>
      <c r="E301">
        <v>5.73</v>
      </c>
      <c r="F301">
        <v>40</v>
      </c>
      <c r="G301">
        <f t="shared" si="12"/>
        <v>3.8147711594163169</v>
      </c>
      <c r="H301">
        <f t="shared" si="13"/>
        <v>8.3440259999999992E-4</v>
      </c>
      <c r="K301">
        <f t="shared" si="14"/>
        <v>3.3400000000000026E-5</v>
      </c>
    </row>
    <row r="302" spans="1:11" x14ac:dyDescent="0.2">
      <c r="A302">
        <v>29.3</v>
      </c>
      <c r="B302">
        <v>0.2437</v>
      </c>
      <c r="C302">
        <v>3.3399999999999999E-2</v>
      </c>
      <c r="D302">
        <v>100</v>
      </c>
      <c r="E302">
        <v>5.73</v>
      </c>
      <c r="F302">
        <v>40</v>
      </c>
      <c r="G302">
        <f t="shared" si="12"/>
        <v>3.8147711594163169</v>
      </c>
      <c r="H302">
        <f t="shared" si="13"/>
        <v>8.3784059999999995E-4</v>
      </c>
      <c r="K302">
        <f t="shared" si="14"/>
        <v>2.0039999999999645E-5</v>
      </c>
    </row>
    <row r="303" spans="1:11" x14ac:dyDescent="0.2">
      <c r="A303">
        <v>29.4</v>
      </c>
      <c r="B303">
        <v>0.24429999999999999</v>
      </c>
      <c r="C303">
        <v>3.3399999999999999E-2</v>
      </c>
      <c r="D303">
        <v>100</v>
      </c>
      <c r="E303">
        <v>5.73</v>
      </c>
      <c r="F303">
        <v>40</v>
      </c>
      <c r="G303">
        <f t="shared" si="12"/>
        <v>3.8147711594163169</v>
      </c>
      <c r="H303">
        <f t="shared" si="13"/>
        <v>8.3990340000000005E-4</v>
      </c>
      <c r="K303">
        <f t="shared" si="14"/>
        <v>3.0195000000000394E-5</v>
      </c>
    </row>
    <row r="304" spans="1:11" x14ac:dyDescent="0.2">
      <c r="A304">
        <v>29.5</v>
      </c>
      <c r="B304">
        <v>0.2452</v>
      </c>
      <c r="C304">
        <v>3.3700000000000001E-2</v>
      </c>
      <c r="D304">
        <v>100</v>
      </c>
      <c r="E304">
        <v>5.73</v>
      </c>
      <c r="F304">
        <v>40</v>
      </c>
      <c r="G304">
        <f t="shared" si="12"/>
        <v>3.8490355710278408</v>
      </c>
      <c r="H304">
        <f t="shared" si="13"/>
        <v>8.4299760000000016E-4</v>
      </c>
      <c r="K304">
        <f t="shared" si="14"/>
        <v>3.3650000000000032E-5</v>
      </c>
    </row>
    <row r="305" spans="1:11" x14ac:dyDescent="0.2">
      <c r="A305">
        <v>29.6</v>
      </c>
      <c r="B305">
        <v>0.2462</v>
      </c>
      <c r="C305">
        <v>3.3599999999999998E-2</v>
      </c>
      <c r="D305">
        <v>100</v>
      </c>
      <c r="E305">
        <v>5.73</v>
      </c>
      <c r="F305">
        <v>40</v>
      </c>
      <c r="G305">
        <f t="shared" si="12"/>
        <v>3.8376141004906663</v>
      </c>
      <c r="H305">
        <f t="shared" si="13"/>
        <v>8.4643560000000008E-4</v>
      </c>
      <c r="K305">
        <f t="shared" si="14"/>
        <v>2.699999999999984E-5</v>
      </c>
    </row>
    <row r="306" spans="1:11" x14ac:dyDescent="0.2">
      <c r="A306">
        <v>29.7</v>
      </c>
      <c r="B306">
        <v>0.247</v>
      </c>
      <c r="C306">
        <v>3.39E-2</v>
      </c>
      <c r="D306">
        <v>100</v>
      </c>
      <c r="E306">
        <v>5.73</v>
      </c>
      <c r="F306">
        <v>40</v>
      </c>
      <c r="G306">
        <f t="shared" si="12"/>
        <v>3.8718785121021901</v>
      </c>
      <c r="H306">
        <f t="shared" si="13"/>
        <v>8.4918600000000004E-4</v>
      </c>
      <c r="K306">
        <f t="shared" si="14"/>
        <v>2.376500000000021E-5</v>
      </c>
    </row>
    <row r="307" spans="1:11" x14ac:dyDescent="0.2">
      <c r="A307">
        <v>29.8</v>
      </c>
      <c r="B307">
        <v>0.2477</v>
      </c>
      <c r="C307">
        <v>3.4000000000000002E-2</v>
      </c>
      <c r="D307">
        <v>100</v>
      </c>
      <c r="E307">
        <v>5.73</v>
      </c>
      <c r="F307">
        <v>40</v>
      </c>
      <c r="G307">
        <f t="shared" si="12"/>
        <v>3.8832999826393655</v>
      </c>
      <c r="H307">
        <f t="shared" si="13"/>
        <v>8.5159260000000007E-4</v>
      </c>
      <c r="K307">
        <f t="shared" si="14"/>
        <v>2.7199999999999838E-5</v>
      </c>
    </row>
    <row r="308" spans="1:11" x14ac:dyDescent="0.2">
      <c r="A308">
        <v>29.9</v>
      </c>
      <c r="B308">
        <v>0.2485</v>
      </c>
      <c r="C308">
        <v>3.4000000000000002E-2</v>
      </c>
      <c r="D308">
        <v>100</v>
      </c>
      <c r="E308">
        <v>5.73</v>
      </c>
      <c r="F308">
        <v>40</v>
      </c>
      <c r="G308">
        <f t="shared" si="12"/>
        <v>3.8832999826393655</v>
      </c>
      <c r="H308">
        <f t="shared" si="13"/>
        <v>8.5434300000000003E-4</v>
      </c>
      <c r="K308">
        <f t="shared" si="14"/>
        <v>3.073500000000041E-5</v>
      </c>
    </row>
    <row r="309" spans="1:11" x14ac:dyDescent="0.2">
      <c r="A309">
        <v>30</v>
      </c>
      <c r="B309">
        <v>0.24940000000000001</v>
      </c>
      <c r="C309">
        <v>3.4299999999999997E-2</v>
      </c>
      <c r="D309">
        <v>100</v>
      </c>
      <c r="E309">
        <v>5.73</v>
      </c>
      <c r="F309">
        <v>40</v>
      </c>
      <c r="G309">
        <f t="shared" si="12"/>
        <v>3.9175643942508884</v>
      </c>
      <c r="H309">
        <f t="shared" si="13"/>
        <v>8.5743720000000002E-4</v>
      </c>
      <c r="K309">
        <f t="shared" si="14"/>
        <v>2.743999999999888E-5</v>
      </c>
    </row>
    <row r="310" spans="1:11" x14ac:dyDescent="0.2">
      <c r="A310">
        <v>30.1</v>
      </c>
      <c r="B310">
        <v>0.25019999999999998</v>
      </c>
      <c r="C310">
        <v>3.4299999999999997E-2</v>
      </c>
      <c r="D310">
        <v>100</v>
      </c>
      <c r="E310">
        <v>5.73</v>
      </c>
      <c r="F310">
        <v>40</v>
      </c>
      <c r="G310">
        <f t="shared" si="12"/>
        <v>3.9175643942508884</v>
      </c>
      <c r="H310">
        <f t="shared" si="13"/>
        <v>8.6018760000000009E-4</v>
      </c>
      <c r="K310">
        <f t="shared" si="14"/>
        <v>2.4080000000001169E-5</v>
      </c>
    </row>
    <row r="311" spans="1:11" x14ac:dyDescent="0.2">
      <c r="A311">
        <v>30.2</v>
      </c>
      <c r="B311">
        <v>0.25090000000000001</v>
      </c>
      <c r="C311">
        <v>3.4500000000000003E-2</v>
      </c>
      <c r="D311">
        <v>100</v>
      </c>
      <c r="E311">
        <v>5.73</v>
      </c>
      <c r="F311">
        <v>40</v>
      </c>
      <c r="G311">
        <f t="shared" si="12"/>
        <v>3.9404073353252382</v>
      </c>
      <c r="H311">
        <f t="shared" si="13"/>
        <v>8.6259420000000002E-4</v>
      </c>
      <c r="K311">
        <f t="shared" si="14"/>
        <v>3.8004999999999647E-5</v>
      </c>
    </row>
    <row r="312" spans="1:11" x14ac:dyDescent="0.2">
      <c r="A312">
        <v>30.3</v>
      </c>
      <c r="B312">
        <v>0.252</v>
      </c>
      <c r="C312">
        <v>3.4599999999999999E-2</v>
      </c>
      <c r="D312">
        <v>100</v>
      </c>
      <c r="E312">
        <v>5.73</v>
      </c>
      <c r="F312">
        <v>40</v>
      </c>
      <c r="G312">
        <f t="shared" si="12"/>
        <v>3.9518288058624123</v>
      </c>
      <c r="H312">
        <f t="shared" si="13"/>
        <v>8.6637599999999997E-4</v>
      </c>
      <c r="K312">
        <f t="shared" si="14"/>
        <v>2.7760000000000791E-5</v>
      </c>
    </row>
    <row r="313" spans="1:11" x14ac:dyDescent="0.2">
      <c r="A313">
        <v>30.4</v>
      </c>
      <c r="B313">
        <v>0.25280000000000002</v>
      </c>
      <c r="C313">
        <v>3.4799999999999998E-2</v>
      </c>
      <c r="D313">
        <v>100</v>
      </c>
      <c r="E313">
        <v>5.73</v>
      </c>
      <c r="F313">
        <v>40</v>
      </c>
      <c r="G313">
        <f t="shared" si="12"/>
        <v>3.9746717469367616</v>
      </c>
      <c r="H313">
        <f t="shared" si="13"/>
        <v>8.6912640000000026E-4</v>
      </c>
      <c r="K313">
        <f t="shared" si="14"/>
        <v>2.0879999999999631E-5</v>
      </c>
    </row>
    <row r="314" spans="1:11" x14ac:dyDescent="0.2">
      <c r="A314">
        <v>30.5</v>
      </c>
      <c r="B314">
        <v>0.25340000000000001</v>
      </c>
      <c r="C314">
        <v>3.4799999999999998E-2</v>
      </c>
      <c r="D314">
        <v>100</v>
      </c>
      <c r="E314">
        <v>5.73</v>
      </c>
      <c r="F314">
        <v>40</v>
      </c>
      <c r="G314">
        <f t="shared" si="12"/>
        <v>3.9746717469367616</v>
      </c>
      <c r="H314">
        <f t="shared" si="13"/>
        <v>8.7118920000000004E-4</v>
      </c>
      <c r="K314">
        <f t="shared" si="14"/>
        <v>2.7919999999998862E-5</v>
      </c>
    </row>
    <row r="315" spans="1:11" x14ac:dyDescent="0.2">
      <c r="A315">
        <v>30.6</v>
      </c>
      <c r="B315">
        <v>0.25419999999999998</v>
      </c>
      <c r="C315">
        <v>3.5000000000000003E-2</v>
      </c>
      <c r="D315">
        <v>100</v>
      </c>
      <c r="E315">
        <v>5.73</v>
      </c>
      <c r="F315">
        <v>40</v>
      </c>
      <c r="G315">
        <f t="shared" si="12"/>
        <v>3.9975146880111114</v>
      </c>
      <c r="H315">
        <f t="shared" si="13"/>
        <v>8.7393959999999989E-4</v>
      </c>
      <c r="K315">
        <f t="shared" si="14"/>
        <v>3.8555000000001592E-5</v>
      </c>
    </row>
    <row r="316" spans="1:11" x14ac:dyDescent="0.2">
      <c r="A316">
        <v>30.7</v>
      </c>
      <c r="B316">
        <v>0.25530000000000003</v>
      </c>
      <c r="C316">
        <v>3.5099999999999999E-2</v>
      </c>
      <c r="D316">
        <v>100</v>
      </c>
      <c r="E316">
        <v>5.73</v>
      </c>
      <c r="F316">
        <v>40</v>
      </c>
      <c r="G316">
        <f t="shared" si="12"/>
        <v>4.0089361585482859</v>
      </c>
      <c r="H316">
        <f t="shared" si="13"/>
        <v>8.7772140000000006E-4</v>
      </c>
      <c r="K316">
        <f t="shared" si="14"/>
        <v>2.8159999999998849E-5</v>
      </c>
    </row>
    <row r="317" spans="1:11" x14ac:dyDescent="0.2">
      <c r="A317">
        <v>30.8</v>
      </c>
      <c r="B317">
        <v>0.25609999999999999</v>
      </c>
      <c r="C317">
        <v>3.5299999999999998E-2</v>
      </c>
      <c r="D317">
        <v>100</v>
      </c>
      <c r="E317">
        <v>5.73</v>
      </c>
      <c r="F317">
        <v>40</v>
      </c>
      <c r="G317">
        <f t="shared" si="12"/>
        <v>4.0317790996226348</v>
      </c>
      <c r="H317">
        <f t="shared" si="13"/>
        <v>8.8047180000000013E-4</v>
      </c>
      <c r="K317">
        <f t="shared" si="14"/>
        <v>2.4744999999999235E-5</v>
      </c>
    </row>
    <row r="318" spans="1:11" x14ac:dyDescent="0.2">
      <c r="A318">
        <v>30.9</v>
      </c>
      <c r="B318">
        <v>0.25679999999999997</v>
      </c>
      <c r="C318">
        <v>3.5400000000000001E-2</v>
      </c>
      <c r="D318">
        <v>100</v>
      </c>
      <c r="E318">
        <v>5.73</v>
      </c>
      <c r="F318">
        <v>40</v>
      </c>
      <c r="G318">
        <f t="shared" si="12"/>
        <v>4.0432005701598097</v>
      </c>
      <c r="H318">
        <f t="shared" si="13"/>
        <v>8.8287840000000005E-4</v>
      </c>
      <c r="K318">
        <f t="shared" si="14"/>
        <v>3.5500000000000036E-5</v>
      </c>
    </row>
    <row r="319" spans="1:11" x14ac:dyDescent="0.2">
      <c r="A319">
        <v>31</v>
      </c>
      <c r="B319">
        <v>0.25779999999999997</v>
      </c>
      <c r="C319">
        <v>3.56E-2</v>
      </c>
      <c r="D319">
        <v>100</v>
      </c>
      <c r="E319">
        <v>5.73</v>
      </c>
      <c r="F319">
        <v>40</v>
      </c>
      <c r="G319">
        <f t="shared" si="12"/>
        <v>4.0660435112341586</v>
      </c>
      <c r="H319">
        <f t="shared" si="13"/>
        <v>8.8631639999999998E-4</v>
      </c>
      <c r="K319">
        <f t="shared" si="14"/>
        <v>3.5650000000000033E-5</v>
      </c>
    </row>
    <row r="320" spans="1:11" x14ac:dyDescent="0.2">
      <c r="A320">
        <v>31.1</v>
      </c>
      <c r="B320">
        <v>0.25879999999999997</v>
      </c>
      <c r="C320">
        <v>3.5700000000000003E-2</v>
      </c>
      <c r="D320">
        <v>100</v>
      </c>
      <c r="E320">
        <v>5.73</v>
      </c>
      <c r="F320">
        <v>40</v>
      </c>
      <c r="G320">
        <f t="shared" si="12"/>
        <v>4.0774649817713327</v>
      </c>
      <c r="H320">
        <f t="shared" si="13"/>
        <v>8.8975440000000001E-4</v>
      </c>
      <c r="K320">
        <f t="shared" si="14"/>
        <v>2.1450000000001609E-5</v>
      </c>
    </row>
    <row r="321" spans="1:11" x14ac:dyDescent="0.2">
      <c r="A321">
        <v>31.2</v>
      </c>
      <c r="B321">
        <v>0.25940000000000002</v>
      </c>
      <c r="C321">
        <v>3.5799999999999998E-2</v>
      </c>
      <c r="D321">
        <v>100</v>
      </c>
      <c r="E321">
        <v>5.73</v>
      </c>
      <c r="F321">
        <v>40</v>
      </c>
      <c r="G321">
        <f t="shared" si="12"/>
        <v>4.0888864523085076</v>
      </c>
      <c r="H321">
        <f t="shared" si="13"/>
        <v>8.918172E-4</v>
      </c>
      <c r="K321">
        <f t="shared" si="14"/>
        <v>2.8639999999998831E-5</v>
      </c>
    </row>
    <row r="322" spans="1:11" x14ac:dyDescent="0.2">
      <c r="A322">
        <v>31.3</v>
      </c>
      <c r="B322">
        <v>0.26019999999999999</v>
      </c>
      <c r="C322">
        <v>3.5799999999999998E-2</v>
      </c>
      <c r="D322">
        <v>100</v>
      </c>
      <c r="E322">
        <v>5.73</v>
      </c>
      <c r="F322">
        <v>40</v>
      </c>
      <c r="G322">
        <f t="shared" si="12"/>
        <v>4.0888864523085076</v>
      </c>
      <c r="H322">
        <f t="shared" si="13"/>
        <v>8.9456760000000007E-4</v>
      </c>
      <c r="K322">
        <f t="shared" si="14"/>
        <v>3.2400000000000435E-5</v>
      </c>
    </row>
    <row r="323" spans="1:11" x14ac:dyDescent="0.2">
      <c r="A323">
        <v>31.4</v>
      </c>
      <c r="B323">
        <v>0.2611</v>
      </c>
      <c r="C323">
        <v>3.6200000000000003E-2</v>
      </c>
      <c r="D323">
        <v>100</v>
      </c>
      <c r="E323">
        <v>5.73</v>
      </c>
      <c r="F323">
        <v>40</v>
      </c>
      <c r="G323">
        <f t="shared" si="12"/>
        <v>4.1345723344572063</v>
      </c>
      <c r="H323">
        <f t="shared" si="13"/>
        <v>8.9766180000000007E-4</v>
      </c>
      <c r="K323">
        <f t="shared" si="14"/>
        <v>2.530499999999922E-5</v>
      </c>
    </row>
    <row r="324" spans="1:11" x14ac:dyDescent="0.2">
      <c r="A324">
        <v>31.5</v>
      </c>
      <c r="B324">
        <v>0.26179999999999998</v>
      </c>
      <c r="C324">
        <v>3.61E-2</v>
      </c>
      <c r="D324">
        <v>100</v>
      </c>
      <c r="E324">
        <v>5.73</v>
      </c>
      <c r="F324">
        <v>40</v>
      </c>
      <c r="G324">
        <f t="shared" si="12"/>
        <v>4.1231508639200314</v>
      </c>
      <c r="H324">
        <f t="shared" si="13"/>
        <v>9.0006839999999999E-4</v>
      </c>
      <c r="K324">
        <f t="shared" si="14"/>
        <v>2.5305000000001229E-5</v>
      </c>
    </row>
    <row r="325" spans="1:11" x14ac:dyDescent="0.2">
      <c r="A325">
        <v>31.6</v>
      </c>
      <c r="B325">
        <v>0.26250000000000001</v>
      </c>
      <c r="C325">
        <v>3.6200000000000003E-2</v>
      </c>
      <c r="D325">
        <v>100</v>
      </c>
      <c r="E325">
        <v>5.73</v>
      </c>
      <c r="F325">
        <v>40</v>
      </c>
      <c r="G325">
        <f t="shared" si="12"/>
        <v>4.1345723344572063</v>
      </c>
      <c r="H325">
        <f t="shared" si="13"/>
        <v>9.0247500000000013E-4</v>
      </c>
      <c r="K325">
        <f t="shared" si="14"/>
        <v>3.6250000000000034E-5</v>
      </c>
    </row>
    <row r="326" spans="1:11" x14ac:dyDescent="0.2">
      <c r="A326">
        <v>31.7</v>
      </c>
      <c r="B326">
        <v>0.26350000000000001</v>
      </c>
      <c r="C326">
        <v>3.6299999999999999E-2</v>
      </c>
      <c r="D326">
        <v>100</v>
      </c>
      <c r="E326">
        <v>5.73</v>
      </c>
      <c r="F326">
        <v>40</v>
      </c>
      <c r="G326">
        <f t="shared" si="12"/>
        <v>4.1459938049943803</v>
      </c>
      <c r="H326">
        <f t="shared" si="13"/>
        <v>9.0591299999999994E-4</v>
      </c>
      <c r="K326">
        <f t="shared" si="14"/>
        <v>3.6400000000000031E-5</v>
      </c>
    </row>
    <row r="327" spans="1:11" x14ac:dyDescent="0.2">
      <c r="A327">
        <v>31.8</v>
      </c>
      <c r="B327">
        <v>0.26450000000000001</v>
      </c>
      <c r="C327">
        <v>3.6499999999999998E-2</v>
      </c>
      <c r="D327">
        <v>100</v>
      </c>
      <c r="E327">
        <v>5.73</v>
      </c>
      <c r="F327">
        <v>40</v>
      </c>
      <c r="G327">
        <f t="shared" si="12"/>
        <v>4.1688367460687301</v>
      </c>
      <c r="H327">
        <f t="shared" si="13"/>
        <v>9.0935100000000019E-4</v>
      </c>
      <c r="K327">
        <f t="shared" si="14"/>
        <v>2.5689999999999207E-5</v>
      </c>
    </row>
    <row r="328" spans="1:11" x14ac:dyDescent="0.2">
      <c r="A328">
        <v>31.9</v>
      </c>
      <c r="B328">
        <v>0.26519999999999999</v>
      </c>
      <c r="C328">
        <v>3.6900000000000002E-2</v>
      </c>
      <c r="D328">
        <v>100</v>
      </c>
      <c r="E328">
        <v>5.73</v>
      </c>
      <c r="F328">
        <v>40</v>
      </c>
      <c r="G328">
        <f t="shared" si="12"/>
        <v>4.214522628217428</v>
      </c>
      <c r="H328">
        <f t="shared" si="13"/>
        <v>9.1175760000000001E-4</v>
      </c>
      <c r="K328">
        <f t="shared" si="14"/>
        <v>2.2079999999999609E-5</v>
      </c>
    </row>
    <row r="329" spans="1:11" x14ac:dyDescent="0.2">
      <c r="A329">
        <v>32</v>
      </c>
      <c r="B329">
        <v>0.26579999999999998</v>
      </c>
      <c r="C329">
        <v>3.6700000000000003E-2</v>
      </c>
      <c r="D329">
        <v>100</v>
      </c>
      <c r="E329">
        <v>5.73</v>
      </c>
      <c r="F329">
        <v>40</v>
      </c>
      <c r="G329">
        <f t="shared" ref="G329:G360" si="15">3*C329*D329*1000/(2*F329*E329^2)</f>
        <v>4.191679687143079</v>
      </c>
      <c r="H329">
        <f t="shared" ref="H329:H360" si="16">6*B329*E329/(D329^2)</f>
        <v>9.138204E-4</v>
      </c>
      <c r="K329">
        <f t="shared" si="14"/>
        <v>4.7775000000000863E-5</v>
      </c>
    </row>
    <row r="330" spans="1:11" x14ac:dyDescent="0.2">
      <c r="A330">
        <v>32.1</v>
      </c>
      <c r="B330">
        <v>0.2671</v>
      </c>
      <c r="C330">
        <v>3.6799999999999999E-2</v>
      </c>
      <c r="D330">
        <v>100</v>
      </c>
      <c r="E330">
        <v>5.73</v>
      </c>
      <c r="F330">
        <v>40</v>
      </c>
      <c r="G330">
        <f t="shared" si="15"/>
        <v>4.2031011576802539</v>
      </c>
      <c r="H330">
        <f t="shared" si="16"/>
        <v>9.1828980000000014E-4</v>
      </c>
      <c r="K330">
        <f t="shared" ref="K330:K360" si="17">(C331+C330)/2*(B331-B330)</f>
        <v>2.9520000000000849E-5</v>
      </c>
    </row>
    <row r="331" spans="1:11" x14ac:dyDescent="0.2">
      <c r="A331">
        <v>32.200000000000003</v>
      </c>
      <c r="B331">
        <v>0.26790000000000003</v>
      </c>
      <c r="C331">
        <v>3.6999999999999998E-2</v>
      </c>
      <c r="D331">
        <v>100</v>
      </c>
      <c r="E331">
        <v>5.73</v>
      </c>
      <c r="F331">
        <v>40</v>
      </c>
      <c r="G331">
        <f t="shared" si="15"/>
        <v>4.225944098754602</v>
      </c>
      <c r="H331">
        <f t="shared" si="16"/>
        <v>9.2104020000000021E-4</v>
      </c>
      <c r="K331">
        <f t="shared" si="17"/>
        <v>2.2229999999999609E-5</v>
      </c>
    </row>
    <row r="332" spans="1:11" x14ac:dyDescent="0.2">
      <c r="A332">
        <v>32.299999999999997</v>
      </c>
      <c r="B332">
        <v>0.26850000000000002</v>
      </c>
      <c r="C332">
        <v>3.7100000000000001E-2</v>
      </c>
      <c r="D332">
        <v>100</v>
      </c>
      <c r="E332">
        <v>5.73</v>
      </c>
      <c r="F332">
        <v>40</v>
      </c>
      <c r="G332">
        <f t="shared" si="15"/>
        <v>4.2373655692917778</v>
      </c>
      <c r="H332">
        <f t="shared" si="16"/>
        <v>9.231030000000002E-4</v>
      </c>
      <c r="K332">
        <f t="shared" si="17"/>
        <v>3.3434999999998381E-5</v>
      </c>
    </row>
    <row r="333" spans="1:11" x14ac:dyDescent="0.2">
      <c r="A333">
        <v>32.4</v>
      </c>
      <c r="B333">
        <v>0.26939999999999997</v>
      </c>
      <c r="C333">
        <v>3.7199999999999997E-2</v>
      </c>
      <c r="D333">
        <v>100</v>
      </c>
      <c r="E333">
        <v>5.73</v>
      </c>
      <c r="F333">
        <v>40</v>
      </c>
      <c r="G333">
        <f t="shared" si="15"/>
        <v>4.2487870398289509</v>
      </c>
      <c r="H333">
        <f t="shared" si="16"/>
        <v>9.2619719999999998E-4</v>
      </c>
      <c r="K333">
        <f t="shared" si="17"/>
        <v>3.7250000000000031E-5</v>
      </c>
    </row>
    <row r="334" spans="1:11" x14ac:dyDescent="0.2">
      <c r="A334">
        <v>32.5</v>
      </c>
      <c r="B334">
        <v>0.27039999999999997</v>
      </c>
      <c r="C334">
        <v>3.73E-2</v>
      </c>
      <c r="D334">
        <v>100</v>
      </c>
      <c r="E334">
        <v>5.73</v>
      </c>
      <c r="F334">
        <v>40</v>
      </c>
      <c r="G334">
        <f t="shared" si="15"/>
        <v>4.2602085103661267</v>
      </c>
      <c r="H334">
        <f t="shared" si="16"/>
        <v>9.2963520000000001E-4</v>
      </c>
      <c r="K334">
        <f t="shared" si="17"/>
        <v>2.2440000000001683E-5</v>
      </c>
    </row>
    <row r="335" spans="1:11" x14ac:dyDescent="0.2">
      <c r="A335">
        <v>32.6</v>
      </c>
      <c r="B335">
        <v>0.27100000000000002</v>
      </c>
      <c r="C335">
        <v>3.7499999999999999E-2</v>
      </c>
      <c r="D335">
        <v>100</v>
      </c>
      <c r="E335">
        <v>5.73</v>
      </c>
      <c r="F335">
        <v>40</v>
      </c>
      <c r="G335">
        <f t="shared" si="15"/>
        <v>4.2830514514404747</v>
      </c>
      <c r="H335">
        <f t="shared" si="16"/>
        <v>9.3169800000000012E-4</v>
      </c>
      <c r="K335">
        <f t="shared" si="17"/>
        <v>2.9999999999998778E-5</v>
      </c>
    </row>
    <row r="336" spans="1:11" x14ac:dyDescent="0.2">
      <c r="A336">
        <v>32.700000000000003</v>
      </c>
      <c r="B336">
        <v>0.27179999999999999</v>
      </c>
      <c r="C336">
        <v>3.7499999999999999E-2</v>
      </c>
      <c r="D336">
        <v>100</v>
      </c>
      <c r="E336">
        <v>5.73</v>
      </c>
      <c r="F336">
        <v>40</v>
      </c>
      <c r="G336">
        <f t="shared" si="15"/>
        <v>4.2830514514404747</v>
      </c>
      <c r="H336">
        <f t="shared" si="16"/>
        <v>9.3444839999999997E-4</v>
      </c>
      <c r="K336">
        <f t="shared" si="17"/>
        <v>3.3930000000000449E-5</v>
      </c>
    </row>
    <row r="337" spans="1:11" x14ac:dyDescent="0.2">
      <c r="A337">
        <v>32.799999999999997</v>
      </c>
      <c r="B337">
        <v>0.2727</v>
      </c>
      <c r="C337">
        <v>3.7900000000000003E-2</v>
      </c>
      <c r="D337">
        <v>100</v>
      </c>
      <c r="E337">
        <v>5.73</v>
      </c>
      <c r="F337">
        <v>40</v>
      </c>
      <c r="G337">
        <f t="shared" si="15"/>
        <v>4.3287373335891752</v>
      </c>
      <c r="H337">
        <f t="shared" si="16"/>
        <v>9.3754260000000007E-4</v>
      </c>
      <c r="K337">
        <f t="shared" si="17"/>
        <v>3.4065000000000454E-5</v>
      </c>
    </row>
    <row r="338" spans="1:11" x14ac:dyDescent="0.2">
      <c r="A338">
        <v>32.9</v>
      </c>
      <c r="B338">
        <v>0.27360000000000001</v>
      </c>
      <c r="C338">
        <v>3.78E-2</v>
      </c>
      <c r="D338">
        <v>100</v>
      </c>
      <c r="E338">
        <v>5.73</v>
      </c>
      <c r="F338">
        <v>40</v>
      </c>
      <c r="G338">
        <f t="shared" si="15"/>
        <v>4.3173158630519994</v>
      </c>
      <c r="H338">
        <f t="shared" si="16"/>
        <v>9.4063680000000007E-4</v>
      </c>
      <c r="K338">
        <f t="shared" si="17"/>
        <v>2.659999999999918E-5</v>
      </c>
    </row>
    <row r="339" spans="1:11" x14ac:dyDescent="0.2">
      <c r="A339">
        <v>33</v>
      </c>
      <c r="B339">
        <v>0.27429999999999999</v>
      </c>
      <c r="C339">
        <v>3.8199999999999998E-2</v>
      </c>
      <c r="D339">
        <v>100</v>
      </c>
      <c r="E339">
        <v>5.73</v>
      </c>
      <c r="F339">
        <v>40</v>
      </c>
      <c r="G339">
        <f t="shared" si="15"/>
        <v>4.3630017452006973</v>
      </c>
      <c r="H339">
        <f t="shared" si="16"/>
        <v>9.4304339999999999E-4</v>
      </c>
      <c r="K339">
        <f t="shared" si="17"/>
        <v>3.048000000000087E-5</v>
      </c>
    </row>
    <row r="340" spans="1:11" x14ac:dyDescent="0.2">
      <c r="A340">
        <v>33.1</v>
      </c>
      <c r="B340">
        <v>0.27510000000000001</v>
      </c>
      <c r="C340">
        <v>3.7999999999999999E-2</v>
      </c>
      <c r="D340">
        <v>100</v>
      </c>
      <c r="E340">
        <v>5.73</v>
      </c>
      <c r="F340">
        <v>40</v>
      </c>
      <c r="G340">
        <f t="shared" si="15"/>
        <v>4.3401588041263484</v>
      </c>
      <c r="H340">
        <f t="shared" si="16"/>
        <v>9.4579380000000006E-4</v>
      </c>
      <c r="K340">
        <f t="shared" si="17"/>
        <v>4.2019999999999608E-5</v>
      </c>
    </row>
    <row r="341" spans="1:11" x14ac:dyDescent="0.2">
      <c r="A341">
        <v>33.200000000000003</v>
      </c>
      <c r="B341">
        <v>0.2762</v>
      </c>
      <c r="C341">
        <v>3.8399999999999997E-2</v>
      </c>
      <c r="D341">
        <v>100</v>
      </c>
      <c r="E341">
        <v>5.73</v>
      </c>
      <c r="F341">
        <v>40</v>
      </c>
      <c r="G341">
        <f t="shared" si="15"/>
        <v>4.3858446862750471</v>
      </c>
      <c r="H341">
        <f t="shared" si="16"/>
        <v>9.4957560000000002E-4</v>
      </c>
      <c r="K341">
        <f t="shared" si="17"/>
        <v>2.6739999999999175E-5</v>
      </c>
    </row>
    <row r="342" spans="1:11" x14ac:dyDescent="0.2">
      <c r="A342">
        <v>33.299999999999997</v>
      </c>
      <c r="B342">
        <v>0.27689999999999998</v>
      </c>
      <c r="C342">
        <v>3.7999999999999999E-2</v>
      </c>
      <c r="D342">
        <v>100</v>
      </c>
      <c r="E342">
        <v>5.73</v>
      </c>
      <c r="F342">
        <v>40</v>
      </c>
      <c r="G342">
        <f t="shared" si="15"/>
        <v>4.3401588041263484</v>
      </c>
      <c r="H342">
        <f t="shared" si="16"/>
        <v>9.5198220000000016E-4</v>
      </c>
      <c r="K342">
        <f t="shared" si="17"/>
        <v>2.6670000000001288E-5</v>
      </c>
    </row>
    <row r="343" spans="1:11" x14ac:dyDescent="0.2">
      <c r="A343">
        <v>33.4</v>
      </c>
      <c r="B343">
        <v>0.27760000000000001</v>
      </c>
      <c r="C343">
        <v>3.8199999999999998E-2</v>
      </c>
      <c r="D343">
        <v>100</v>
      </c>
      <c r="E343">
        <v>5.73</v>
      </c>
      <c r="F343">
        <v>40</v>
      </c>
      <c r="G343">
        <f t="shared" si="15"/>
        <v>4.3630017452006973</v>
      </c>
      <c r="H343">
        <f t="shared" si="16"/>
        <v>9.5438880000000008E-4</v>
      </c>
      <c r="K343">
        <f t="shared" si="17"/>
        <v>3.4560000000000462E-5</v>
      </c>
    </row>
    <row r="344" spans="1:11" x14ac:dyDescent="0.2">
      <c r="A344">
        <v>33.5</v>
      </c>
      <c r="B344">
        <v>0.27850000000000003</v>
      </c>
      <c r="C344">
        <v>3.8600000000000002E-2</v>
      </c>
      <c r="D344">
        <v>100</v>
      </c>
      <c r="E344">
        <v>5.73</v>
      </c>
      <c r="F344">
        <v>40</v>
      </c>
      <c r="G344">
        <f t="shared" si="15"/>
        <v>4.4086876273493969</v>
      </c>
      <c r="H344">
        <f t="shared" si="16"/>
        <v>9.5748300000000018E-4</v>
      </c>
      <c r="K344">
        <f t="shared" si="17"/>
        <v>3.8600000000000037E-5</v>
      </c>
    </row>
    <row r="345" spans="1:11" x14ac:dyDescent="0.2">
      <c r="A345">
        <v>33.6</v>
      </c>
      <c r="B345">
        <v>0.27950000000000003</v>
      </c>
      <c r="C345">
        <v>3.8600000000000002E-2</v>
      </c>
      <c r="D345">
        <v>100</v>
      </c>
      <c r="E345">
        <v>5.73</v>
      </c>
      <c r="F345">
        <v>40</v>
      </c>
      <c r="G345">
        <f t="shared" si="15"/>
        <v>4.4086876273493969</v>
      </c>
      <c r="H345">
        <f t="shared" si="16"/>
        <v>9.6092100000000011E-4</v>
      </c>
      <c r="K345">
        <f t="shared" si="17"/>
        <v>2.7054999999999168E-5</v>
      </c>
    </row>
    <row r="346" spans="1:11" x14ac:dyDescent="0.2">
      <c r="A346">
        <v>33.700000000000003</v>
      </c>
      <c r="B346">
        <v>0.2802</v>
      </c>
      <c r="C346">
        <v>3.8699999999999998E-2</v>
      </c>
      <c r="D346">
        <v>100</v>
      </c>
      <c r="E346">
        <v>5.73</v>
      </c>
      <c r="F346">
        <v>40</v>
      </c>
      <c r="G346">
        <f t="shared" si="15"/>
        <v>4.4201090978865709</v>
      </c>
      <c r="H346">
        <f t="shared" si="16"/>
        <v>9.6332760000000003E-4</v>
      </c>
      <c r="K346">
        <f t="shared" si="17"/>
        <v>3.1000000000000889E-5</v>
      </c>
    </row>
    <row r="347" spans="1:11" x14ac:dyDescent="0.2">
      <c r="A347">
        <v>33.799999999999997</v>
      </c>
      <c r="B347">
        <v>0.28100000000000003</v>
      </c>
      <c r="C347">
        <v>3.8800000000000001E-2</v>
      </c>
      <c r="D347">
        <v>100</v>
      </c>
      <c r="E347">
        <v>5.73</v>
      </c>
      <c r="F347">
        <v>40</v>
      </c>
      <c r="G347">
        <f t="shared" si="15"/>
        <v>4.4315305684237458</v>
      </c>
      <c r="H347">
        <f t="shared" si="16"/>
        <v>9.660780000000001E-4</v>
      </c>
      <c r="K347">
        <f t="shared" si="17"/>
        <v>4.2789999999999609E-5</v>
      </c>
    </row>
    <row r="348" spans="1:11" x14ac:dyDescent="0.2">
      <c r="A348">
        <v>33.9</v>
      </c>
      <c r="B348">
        <v>0.28210000000000002</v>
      </c>
      <c r="C348">
        <v>3.9E-2</v>
      </c>
      <c r="D348">
        <v>100</v>
      </c>
      <c r="E348">
        <v>5.73</v>
      </c>
      <c r="F348">
        <v>40</v>
      </c>
      <c r="G348">
        <f t="shared" si="15"/>
        <v>4.4543735094980947</v>
      </c>
      <c r="H348">
        <f t="shared" si="16"/>
        <v>9.6985980000000005E-4</v>
      </c>
      <c r="K348">
        <f t="shared" si="17"/>
        <v>2.7334999999999158E-5</v>
      </c>
    </row>
    <row r="349" spans="1:11" x14ac:dyDescent="0.2">
      <c r="A349">
        <v>34</v>
      </c>
      <c r="B349">
        <v>0.2828</v>
      </c>
      <c r="C349">
        <v>3.9100000000000003E-2</v>
      </c>
      <c r="D349">
        <v>100</v>
      </c>
      <c r="E349">
        <v>5.73</v>
      </c>
      <c r="F349">
        <v>40</v>
      </c>
      <c r="G349">
        <f t="shared" si="15"/>
        <v>4.4657949800352696</v>
      </c>
      <c r="H349">
        <f t="shared" si="16"/>
        <v>9.722664000000002E-4</v>
      </c>
      <c r="K349">
        <f t="shared" si="17"/>
        <v>2.7404999999999159E-5</v>
      </c>
    </row>
    <row r="350" spans="1:11" x14ac:dyDescent="0.2">
      <c r="A350">
        <v>34.1</v>
      </c>
      <c r="B350">
        <v>0.28349999999999997</v>
      </c>
      <c r="C350">
        <v>3.9199999999999999E-2</v>
      </c>
      <c r="D350">
        <v>100</v>
      </c>
      <c r="E350">
        <v>5.73</v>
      </c>
      <c r="F350">
        <v>40</v>
      </c>
      <c r="G350">
        <f t="shared" si="15"/>
        <v>4.4772164505724437</v>
      </c>
      <c r="H350">
        <f t="shared" si="16"/>
        <v>9.746729999999999E-4</v>
      </c>
      <c r="K350">
        <f t="shared" si="17"/>
        <v>3.1400000000000899E-5</v>
      </c>
    </row>
    <row r="351" spans="1:11" x14ac:dyDescent="0.2">
      <c r="A351">
        <v>34.200000000000003</v>
      </c>
      <c r="B351">
        <v>0.2843</v>
      </c>
      <c r="C351">
        <v>3.9300000000000002E-2</v>
      </c>
      <c r="D351">
        <v>100</v>
      </c>
      <c r="E351">
        <v>5.73</v>
      </c>
      <c r="F351">
        <v>40</v>
      </c>
      <c r="G351">
        <f t="shared" si="15"/>
        <v>4.4886379211096195</v>
      </c>
      <c r="H351">
        <f t="shared" si="16"/>
        <v>9.7742339999999997E-4</v>
      </c>
      <c r="K351">
        <f t="shared" si="17"/>
        <v>3.9350000000000028E-5</v>
      </c>
    </row>
    <row r="352" spans="1:11" x14ac:dyDescent="0.2">
      <c r="A352">
        <v>34.299999999999997</v>
      </c>
      <c r="B352">
        <v>0.2853</v>
      </c>
      <c r="C352">
        <v>3.9399999999999998E-2</v>
      </c>
      <c r="D352">
        <v>100</v>
      </c>
      <c r="E352">
        <v>5.73</v>
      </c>
      <c r="F352">
        <v>40</v>
      </c>
      <c r="G352">
        <f t="shared" si="15"/>
        <v>4.5000593916467935</v>
      </c>
      <c r="H352">
        <f t="shared" si="16"/>
        <v>9.8086140000000011E-4</v>
      </c>
      <c r="K352">
        <f t="shared" si="17"/>
        <v>2.7684999999999146E-5</v>
      </c>
    </row>
    <row r="353" spans="1:11" x14ac:dyDescent="0.2">
      <c r="A353">
        <v>34.4</v>
      </c>
      <c r="B353">
        <v>0.28599999999999998</v>
      </c>
      <c r="C353">
        <v>3.9699999999999999E-2</v>
      </c>
      <c r="D353">
        <v>100</v>
      </c>
      <c r="E353">
        <v>5.73</v>
      </c>
      <c r="F353">
        <v>40</v>
      </c>
      <c r="G353">
        <f t="shared" si="15"/>
        <v>4.5343238032583173</v>
      </c>
      <c r="H353">
        <f t="shared" si="16"/>
        <v>9.8326800000000003E-4</v>
      </c>
      <c r="K353">
        <f t="shared" si="17"/>
        <v>2.775500000000135E-5</v>
      </c>
    </row>
    <row r="354" spans="1:11" x14ac:dyDescent="0.2">
      <c r="A354">
        <v>34.5</v>
      </c>
      <c r="B354">
        <v>0.28670000000000001</v>
      </c>
      <c r="C354">
        <v>3.9600000000000003E-2</v>
      </c>
      <c r="D354">
        <v>100</v>
      </c>
      <c r="E354">
        <v>5.73</v>
      </c>
      <c r="F354">
        <v>40</v>
      </c>
      <c r="G354">
        <f t="shared" si="15"/>
        <v>4.5229023327211433</v>
      </c>
      <c r="H354">
        <f t="shared" si="16"/>
        <v>9.8567460000000017E-4</v>
      </c>
      <c r="K354">
        <f t="shared" si="17"/>
        <v>4.3669999999999594E-5</v>
      </c>
    </row>
    <row r="355" spans="1:11" x14ac:dyDescent="0.2">
      <c r="A355">
        <v>34.6</v>
      </c>
      <c r="B355">
        <v>0.2878</v>
      </c>
      <c r="C355">
        <v>3.9800000000000002E-2</v>
      </c>
      <c r="D355">
        <v>100</v>
      </c>
      <c r="E355">
        <v>5.73</v>
      </c>
      <c r="F355">
        <v>40</v>
      </c>
      <c r="G355">
        <f t="shared" si="15"/>
        <v>4.5457452737954922</v>
      </c>
      <c r="H355">
        <f t="shared" si="16"/>
        <v>9.8945640000000002E-4</v>
      </c>
      <c r="K355">
        <f t="shared" si="17"/>
        <v>3.1840000000000915E-5</v>
      </c>
    </row>
    <row r="356" spans="1:11" x14ac:dyDescent="0.2">
      <c r="A356">
        <v>34.700000000000003</v>
      </c>
      <c r="B356">
        <v>0.28860000000000002</v>
      </c>
      <c r="C356">
        <v>3.9800000000000002E-2</v>
      </c>
      <c r="D356">
        <v>100</v>
      </c>
      <c r="E356">
        <v>5.73</v>
      </c>
      <c r="F356">
        <v>40</v>
      </c>
      <c r="G356">
        <f t="shared" si="15"/>
        <v>4.5457452737954922</v>
      </c>
      <c r="H356">
        <f t="shared" si="16"/>
        <v>9.9220680000000031E-4</v>
      </c>
      <c r="K356">
        <f t="shared" si="17"/>
        <v>2.7929999999999141E-5</v>
      </c>
    </row>
    <row r="357" spans="1:11" x14ac:dyDescent="0.2">
      <c r="A357">
        <v>34.799999999999997</v>
      </c>
      <c r="B357">
        <v>0.2893</v>
      </c>
      <c r="C357">
        <v>0.04</v>
      </c>
      <c r="D357">
        <v>100</v>
      </c>
      <c r="E357">
        <v>5.73</v>
      </c>
      <c r="F357">
        <v>40</v>
      </c>
      <c r="G357">
        <f t="shared" si="15"/>
        <v>4.5685882148698411</v>
      </c>
      <c r="H357">
        <f t="shared" si="16"/>
        <v>9.9461340000000001E-4</v>
      </c>
      <c r="K357">
        <f t="shared" si="17"/>
        <v>3.2080000000000919E-5</v>
      </c>
    </row>
    <row r="358" spans="1:11" x14ac:dyDescent="0.2">
      <c r="A358">
        <v>34.9</v>
      </c>
      <c r="B358">
        <v>0.29010000000000002</v>
      </c>
      <c r="C358">
        <v>4.02E-2</v>
      </c>
      <c r="D358">
        <v>100</v>
      </c>
      <c r="E358">
        <v>5.73</v>
      </c>
      <c r="F358">
        <v>40</v>
      </c>
      <c r="G358">
        <f t="shared" si="15"/>
        <v>4.59143115594419</v>
      </c>
      <c r="H358">
        <f t="shared" si="16"/>
        <v>9.9736380000000008E-4</v>
      </c>
      <c r="K358">
        <f t="shared" si="17"/>
        <v>4.4329999999999598E-5</v>
      </c>
    </row>
    <row r="359" spans="1:11" x14ac:dyDescent="0.2">
      <c r="A359">
        <v>35</v>
      </c>
      <c r="B359">
        <v>0.29120000000000001</v>
      </c>
      <c r="C359">
        <v>4.0399999999999998E-2</v>
      </c>
      <c r="D359">
        <v>100</v>
      </c>
      <c r="E359">
        <v>5.73</v>
      </c>
      <c r="F359">
        <v>40</v>
      </c>
      <c r="G359">
        <f t="shared" si="15"/>
        <v>4.6142740970185399</v>
      </c>
      <c r="H359">
        <f t="shared" si="16"/>
        <v>1.0011456000000001E-3</v>
      </c>
      <c r="K359">
        <f t="shared" si="17"/>
        <v>2.8314999999999128E-5</v>
      </c>
    </row>
    <row r="360" spans="1:11" x14ac:dyDescent="0.2">
      <c r="A360">
        <v>35.1</v>
      </c>
      <c r="B360">
        <v>0.29189999999999999</v>
      </c>
      <c r="C360">
        <v>4.0500000000000001E-2</v>
      </c>
      <c r="D360">
        <v>100</v>
      </c>
      <c r="E360">
        <v>5.73</v>
      </c>
      <c r="F360">
        <v>40</v>
      </c>
      <c r="G360">
        <f t="shared" si="15"/>
        <v>4.6256955675557139</v>
      </c>
      <c r="H360">
        <f t="shared" si="16"/>
        <v>1.0035522000000001E-3</v>
      </c>
      <c r="K360">
        <f t="shared" si="17"/>
        <v>1.5040000000000432E-5</v>
      </c>
    </row>
    <row r="361" spans="1:11" x14ac:dyDescent="0.2">
      <c r="A361">
        <v>35.200000000000003</v>
      </c>
      <c r="B361">
        <v>0.29270000000000002</v>
      </c>
      <c r="C361">
        <v>-2.8999999999999998E-3</v>
      </c>
      <c r="D361">
        <v>100</v>
      </c>
      <c r="E361">
        <v>5.73</v>
      </c>
      <c r="F361">
        <v>40</v>
      </c>
      <c r="G361">
        <v>0</v>
      </c>
      <c r="H361">
        <v>1.006118817511521E-3</v>
      </c>
      <c r="J361">
        <f>FORECAST(0,H360:H361,G360:G361)</f>
        <v>1.006118817511521E-3</v>
      </c>
    </row>
    <row r="362" spans="1:11" x14ac:dyDescent="0.2">
      <c r="A362">
        <v>35.299999999999997</v>
      </c>
      <c r="B362">
        <v>0.29370000000000002</v>
      </c>
      <c r="C362">
        <v>-1E-3</v>
      </c>
      <c r="D362">
        <v>100</v>
      </c>
      <c r="E362">
        <v>5.73</v>
      </c>
      <c r="F362">
        <v>40</v>
      </c>
      <c r="K362">
        <f>SUM(K9:K360)</f>
        <v>5.755935000000002E-3</v>
      </c>
    </row>
    <row r="363" spans="1:11" x14ac:dyDescent="0.2">
      <c r="A363">
        <v>35.4</v>
      </c>
      <c r="B363">
        <v>0.29449999999999998</v>
      </c>
      <c r="C363">
        <v>-1E-3</v>
      </c>
      <c r="D363">
        <v>100</v>
      </c>
      <c r="E363">
        <v>5.73</v>
      </c>
      <c r="F363">
        <v>40</v>
      </c>
    </row>
    <row r="364" spans="1:11" x14ac:dyDescent="0.2">
      <c r="A364">
        <v>35.5</v>
      </c>
      <c r="B364">
        <v>0.29520000000000002</v>
      </c>
      <c r="C364">
        <v>-8.9999999999999998E-4</v>
      </c>
      <c r="D364">
        <v>100</v>
      </c>
      <c r="E364">
        <v>5.73</v>
      </c>
      <c r="F364">
        <v>40</v>
      </c>
      <c r="G364">
        <f>MAX(G9:G361)</f>
        <v>4.6256955675557139</v>
      </c>
    </row>
    <row r="365" spans="1:11" x14ac:dyDescent="0.2">
      <c r="A365">
        <v>35.6</v>
      </c>
      <c r="B365">
        <v>0.29599999999999999</v>
      </c>
      <c r="C365">
        <v>-8.0000000000000004E-4</v>
      </c>
      <c r="D365">
        <v>100</v>
      </c>
      <c r="E365">
        <v>5.73</v>
      </c>
      <c r="F365">
        <v>40</v>
      </c>
    </row>
    <row r="366" spans="1:11" x14ac:dyDescent="0.2">
      <c r="A366">
        <v>35.700000000000003</v>
      </c>
      <c r="B366">
        <v>0.2969</v>
      </c>
      <c r="C366">
        <v>-8.9999999999999998E-4</v>
      </c>
      <c r="D366">
        <v>100</v>
      </c>
      <c r="E366">
        <v>5.73</v>
      </c>
      <c r="F366">
        <v>40</v>
      </c>
      <c r="G366" s="2">
        <f>0.6*G364</f>
        <v>2.7754173405334281</v>
      </c>
    </row>
    <row r="367" spans="1:11" x14ac:dyDescent="0.2">
      <c r="A367">
        <v>35.799999999999997</v>
      </c>
      <c r="B367">
        <v>0.29770000000000002</v>
      </c>
      <c r="C367">
        <v>-1E-3</v>
      </c>
      <c r="D367">
        <v>100</v>
      </c>
      <c r="E367">
        <v>5.73</v>
      </c>
      <c r="F367">
        <v>40</v>
      </c>
    </row>
    <row r="368" spans="1:11" x14ac:dyDescent="0.2">
      <c r="A368">
        <v>35.9</v>
      </c>
      <c r="B368">
        <v>0.29830000000000001</v>
      </c>
      <c r="C368">
        <v>-8.9999999999999998E-4</v>
      </c>
      <c r="D368">
        <v>100</v>
      </c>
      <c r="E368">
        <v>5.73</v>
      </c>
      <c r="F368">
        <v>40</v>
      </c>
    </row>
    <row r="369" spans="1:6" x14ac:dyDescent="0.2">
      <c r="A369">
        <v>36</v>
      </c>
      <c r="B369">
        <v>0.29930000000000001</v>
      </c>
      <c r="C369">
        <v>-1E-3</v>
      </c>
      <c r="D369">
        <v>100</v>
      </c>
      <c r="E369">
        <v>5.73</v>
      </c>
      <c r="F369">
        <v>40</v>
      </c>
    </row>
    <row r="370" spans="1:6" x14ac:dyDescent="0.2">
      <c r="A370">
        <v>36.1</v>
      </c>
      <c r="B370">
        <v>0.30030000000000001</v>
      </c>
      <c r="C370">
        <v>-1.1000000000000001E-3</v>
      </c>
      <c r="D370">
        <v>100</v>
      </c>
      <c r="E370">
        <v>5.73</v>
      </c>
      <c r="F370">
        <v>40</v>
      </c>
    </row>
    <row r="371" spans="1:6" x14ac:dyDescent="0.2">
      <c r="A371">
        <v>36.200000000000003</v>
      </c>
      <c r="B371">
        <v>0.30099999999999999</v>
      </c>
      <c r="C371">
        <v>-8.9999999999999998E-4</v>
      </c>
      <c r="D371">
        <v>100</v>
      </c>
      <c r="E371">
        <v>5.73</v>
      </c>
      <c r="F371">
        <v>40</v>
      </c>
    </row>
    <row r="372" spans="1:6" x14ac:dyDescent="0.2">
      <c r="A372">
        <v>36.299999999999997</v>
      </c>
      <c r="B372">
        <v>0.30180000000000001</v>
      </c>
      <c r="C372">
        <v>-1E-3</v>
      </c>
      <c r="D372">
        <v>100</v>
      </c>
      <c r="E372">
        <v>5.73</v>
      </c>
      <c r="F372">
        <v>40</v>
      </c>
    </row>
    <row r="373" spans="1:6" x14ac:dyDescent="0.2">
      <c r="A373">
        <v>36.4</v>
      </c>
      <c r="B373">
        <v>0.30280000000000001</v>
      </c>
      <c r="C373">
        <v>-1E-3</v>
      </c>
      <c r="D373">
        <v>100</v>
      </c>
      <c r="E373">
        <v>5.73</v>
      </c>
      <c r="F373">
        <v>40</v>
      </c>
    </row>
    <row r="374" spans="1:6" x14ac:dyDescent="0.2">
      <c r="A374">
        <v>36.5</v>
      </c>
      <c r="B374">
        <v>0.30370000000000003</v>
      </c>
      <c r="C374">
        <v>-1E-3</v>
      </c>
      <c r="D374">
        <v>100</v>
      </c>
      <c r="E374">
        <v>5.73</v>
      </c>
      <c r="F374">
        <v>40</v>
      </c>
    </row>
    <row r="375" spans="1:6" x14ac:dyDescent="0.2">
      <c r="A375">
        <v>36.51</v>
      </c>
      <c r="B375">
        <v>0.30370000000000003</v>
      </c>
      <c r="C375">
        <v>-1E-3</v>
      </c>
      <c r="D375">
        <v>100</v>
      </c>
      <c r="E375">
        <v>5.73</v>
      </c>
      <c r="F375">
        <v>40</v>
      </c>
    </row>
  </sheetData>
  <pageMargins left="0.75" right="0.75" top="1" bottom="1" header="0.5" footer="0.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323"/>
  <sheetViews>
    <sheetView topLeftCell="A300" workbookViewId="0">
      <selection activeCell="G313" sqref="G313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11</v>
      </c>
      <c r="B4" t="s">
        <v>20</v>
      </c>
      <c r="C4">
        <v>3.0700000000000002E-2</v>
      </c>
      <c r="D4">
        <v>3.5322</v>
      </c>
      <c r="E4">
        <v>100</v>
      </c>
      <c r="F4">
        <v>5.71</v>
      </c>
      <c r="G4">
        <v>40</v>
      </c>
      <c r="K4">
        <f>F4/1000*G4/1000</f>
        <v>2.284E-4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5.71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6.7999999999999995E-7</v>
      </c>
      <c r="L9">
        <f>K311/K4</f>
        <v>15.591309106830117</v>
      </c>
      <c r="M9">
        <f>L9/1000</f>
        <v>1.5591309106830117E-2</v>
      </c>
      <c r="N9">
        <f>SLOPE(C9:C194,B9:B194)</f>
        <v>0.11479046841821598</v>
      </c>
      <c r="O9">
        <f>N9*1000</f>
        <v>114.79046841821598</v>
      </c>
      <c r="P9">
        <f>(E4^3*O9)/(4*G4*F4^3)</f>
        <v>3853.69660762288</v>
      </c>
      <c r="Q9">
        <f>P9/1000</f>
        <v>3.8536966076228802</v>
      </c>
    </row>
    <row r="10" spans="1:17" x14ac:dyDescent="0.2">
      <c r="A10">
        <v>0.1</v>
      </c>
      <c r="B10">
        <v>3.3999999999999998E-3</v>
      </c>
      <c r="C10">
        <v>4.0000000000000002E-4</v>
      </c>
      <c r="D10">
        <v>100</v>
      </c>
      <c r="E10">
        <v>5.71</v>
      </c>
      <c r="F10">
        <v>40</v>
      </c>
      <c r="G10">
        <f t="shared" si="0"/>
        <v>4.6006483847123518E-2</v>
      </c>
      <c r="H10">
        <f t="shared" si="1"/>
        <v>1.1648399999999998E-5</v>
      </c>
      <c r="K10">
        <f t="shared" ref="K10:K73" si="2">(C11+C10)/2*(B11-B10)</f>
        <v>-2.3999999999999993E-7</v>
      </c>
    </row>
    <row r="11" spans="1:17" x14ac:dyDescent="0.2">
      <c r="A11">
        <v>0.2</v>
      </c>
      <c r="B11">
        <v>2.8E-3</v>
      </c>
      <c r="C11">
        <v>4.0000000000000002E-4</v>
      </c>
      <c r="D11">
        <v>100</v>
      </c>
      <c r="E11">
        <v>5.71</v>
      </c>
      <c r="F11">
        <v>40</v>
      </c>
      <c r="G11">
        <f t="shared" si="0"/>
        <v>4.6006483847123518E-2</v>
      </c>
      <c r="H11">
        <f t="shared" si="1"/>
        <v>9.5928000000000007E-6</v>
      </c>
      <c r="K11">
        <f t="shared" si="2"/>
        <v>-1.0499999999999997E-7</v>
      </c>
    </row>
    <row r="12" spans="1:17" x14ac:dyDescent="0.2">
      <c r="A12">
        <v>0.3</v>
      </c>
      <c r="B12">
        <v>2.5000000000000001E-3</v>
      </c>
      <c r="C12">
        <v>2.9999999999999997E-4</v>
      </c>
      <c r="D12">
        <v>100</v>
      </c>
      <c r="E12">
        <v>5.71</v>
      </c>
      <c r="F12">
        <v>40</v>
      </c>
      <c r="G12">
        <f t="shared" si="0"/>
        <v>3.4504862885342637E-2</v>
      </c>
      <c r="H12">
        <f t="shared" si="1"/>
        <v>8.5649999999999985E-6</v>
      </c>
      <c r="K12">
        <f t="shared" si="2"/>
        <v>0</v>
      </c>
    </row>
    <row r="13" spans="1:17" x14ac:dyDescent="0.2">
      <c r="A13">
        <v>0.4</v>
      </c>
      <c r="B13">
        <v>2.5000000000000001E-3</v>
      </c>
      <c r="C13">
        <v>4.0000000000000002E-4</v>
      </c>
      <c r="D13">
        <v>100</v>
      </c>
      <c r="E13">
        <v>5.71</v>
      </c>
      <c r="F13">
        <v>40</v>
      </c>
      <c r="G13">
        <f t="shared" si="0"/>
        <v>4.6006483847123518E-2</v>
      </c>
      <c r="H13">
        <f t="shared" si="1"/>
        <v>8.5649999999999985E-6</v>
      </c>
      <c r="K13">
        <f t="shared" si="2"/>
        <v>0</v>
      </c>
    </row>
    <row r="14" spans="1:17" x14ac:dyDescent="0.2">
      <c r="A14">
        <v>0.5</v>
      </c>
      <c r="B14">
        <v>2.5000000000000001E-3</v>
      </c>
      <c r="C14">
        <v>2.9999999999999997E-4</v>
      </c>
      <c r="D14">
        <v>100</v>
      </c>
      <c r="E14">
        <v>5.71</v>
      </c>
      <c r="F14">
        <v>40</v>
      </c>
      <c r="G14">
        <f t="shared" si="0"/>
        <v>3.4504862885342637E-2</v>
      </c>
      <c r="H14">
        <f t="shared" si="1"/>
        <v>8.5649999999999985E-6</v>
      </c>
      <c r="K14">
        <f t="shared" si="2"/>
        <v>1.7499999999999999E-7</v>
      </c>
    </row>
    <row r="15" spans="1:17" x14ac:dyDescent="0.2">
      <c r="A15">
        <v>0.6</v>
      </c>
      <c r="B15">
        <v>3.0000000000000001E-3</v>
      </c>
      <c r="C15">
        <v>4.0000000000000002E-4</v>
      </c>
      <c r="D15">
        <v>100</v>
      </c>
      <c r="E15">
        <v>5.71</v>
      </c>
      <c r="F15">
        <v>40</v>
      </c>
      <c r="G15">
        <f t="shared" si="0"/>
        <v>4.6006483847123518E-2</v>
      </c>
      <c r="H15">
        <f t="shared" si="1"/>
        <v>1.0278000000000001E-5</v>
      </c>
      <c r="K15">
        <f t="shared" si="2"/>
        <v>5.849999999999999E-7</v>
      </c>
    </row>
    <row r="16" spans="1:17" x14ac:dyDescent="0.2">
      <c r="A16">
        <v>0.7</v>
      </c>
      <c r="B16">
        <v>4.3E-3</v>
      </c>
      <c r="C16">
        <v>5.0000000000000001E-4</v>
      </c>
      <c r="D16">
        <v>100</v>
      </c>
      <c r="E16">
        <v>5.71</v>
      </c>
      <c r="F16">
        <v>40</v>
      </c>
      <c r="G16">
        <f t="shared" si="0"/>
        <v>5.7508104808904392E-2</v>
      </c>
      <c r="H16">
        <f t="shared" si="1"/>
        <v>1.47318E-5</v>
      </c>
      <c r="K16">
        <f t="shared" si="2"/>
        <v>8.2499999999999962E-7</v>
      </c>
    </row>
    <row r="17" spans="1:11" x14ac:dyDescent="0.2">
      <c r="A17">
        <v>0.8</v>
      </c>
      <c r="B17">
        <v>5.7999999999999996E-3</v>
      </c>
      <c r="C17">
        <v>5.9999999999999995E-4</v>
      </c>
      <c r="D17">
        <v>100</v>
      </c>
      <c r="E17">
        <v>5.71</v>
      </c>
      <c r="F17">
        <v>40</v>
      </c>
      <c r="G17">
        <f t="shared" si="0"/>
        <v>6.9009725770685273E-2</v>
      </c>
      <c r="H17">
        <f t="shared" si="1"/>
        <v>1.98708E-5</v>
      </c>
      <c r="K17">
        <f t="shared" si="2"/>
        <v>4.9500000000000024E-7</v>
      </c>
    </row>
    <row r="18" spans="1:11" x14ac:dyDescent="0.2">
      <c r="A18">
        <v>0.9</v>
      </c>
      <c r="B18">
        <v>6.7000000000000002E-3</v>
      </c>
      <c r="C18">
        <v>5.0000000000000001E-4</v>
      </c>
      <c r="D18">
        <v>100</v>
      </c>
      <c r="E18">
        <v>5.71</v>
      </c>
      <c r="F18">
        <v>40</v>
      </c>
      <c r="G18">
        <f t="shared" si="0"/>
        <v>5.7508104808904392E-2</v>
      </c>
      <c r="H18">
        <f t="shared" si="1"/>
        <v>2.2954200000000001E-5</v>
      </c>
      <c r="K18">
        <f t="shared" si="2"/>
        <v>7.1499999999999961E-7</v>
      </c>
    </row>
    <row r="19" spans="1:11" x14ac:dyDescent="0.2">
      <c r="A19">
        <v>1</v>
      </c>
      <c r="B19">
        <v>7.7999999999999996E-3</v>
      </c>
      <c r="C19">
        <v>8.0000000000000004E-4</v>
      </c>
      <c r="D19">
        <v>100</v>
      </c>
      <c r="E19">
        <v>5.71</v>
      </c>
      <c r="F19">
        <v>40</v>
      </c>
      <c r="G19">
        <f t="shared" si="0"/>
        <v>9.2012967694247036E-2</v>
      </c>
      <c r="H19">
        <f t="shared" si="1"/>
        <v>2.6722799999999998E-5</v>
      </c>
      <c r="K19">
        <f t="shared" si="2"/>
        <v>6.6500000000000104E-7</v>
      </c>
    </row>
    <row r="20" spans="1:11" x14ac:dyDescent="0.2">
      <c r="A20">
        <v>1.1000000000000001</v>
      </c>
      <c r="B20">
        <v>8.5000000000000006E-3</v>
      </c>
      <c r="C20">
        <v>1.1000000000000001E-3</v>
      </c>
      <c r="D20">
        <v>100</v>
      </c>
      <c r="E20">
        <v>5.71</v>
      </c>
      <c r="F20">
        <v>40</v>
      </c>
      <c r="G20">
        <f t="shared" si="0"/>
        <v>0.12651783057958965</v>
      </c>
      <c r="H20">
        <f t="shared" si="1"/>
        <v>2.9121000000000001E-5</v>
      </c>
      <c r="K20">
        <f t="shared" si="2"/>
        <v>6.6499999999999935E-7</v>
      </c>
    </row>
    <row r="21" spans="1:11" x14ac:dyDescent="0.2">
      <c r="A21">
        <v>1.2</v>
      </c>
      <c r="B21">
        <v>9.1999999999999998E-3</v>
      </c>
      <c r="C21">
        <v>8.0000000000000004E-4</v>
      </c>
      <c r="D21">
        <v>100</v>
      </c>
      <c r="E21">
        <v>5.71</v>
      </c>
      <c r="F21">
        <v>40</v>
      </c>
      <c r="G21">
        <f t="shared" si="0"/>
        <v>9.2012967694247036E-2</v>
      </c>
      <c r="H21">
        <f t="shared" si="1"/>
        <v>3.1519199999999995E-5</v>
      </c>
      <c r="K21">
        <f t="shared" si="2"/>
        <v>7.2000000000000031E-7</v>
      </c>
    </row>
    <row r="22" spans="1:11" x14ac:dyDescent="0.2">
      <c r="A22">
        <v>1.3</v>
      </c>
      <c r="B22">
        <v>0.01</v>
      </c>
      <c r="C22">
        <v>1E-3</v>
      </c>
      <c r="D22">
        <v>100</v>
      </c>
      <c r="E22">
        <v>5.71</v>
      </c>
      <c r="F22">
        <v>40</v>
      </c>
      <c r="G22">
        <f t="shared" si="0"/>
        <v>0.11501620961780878</v>
      </c>
      <c r="H22">
        <f t="shared" si="1"/>
        <v>3.4259999999999994E-5</v>
      </c>
      <c r="K22">
        <f t="shared" si="2"/>
        <v>1.2599999999999998E-6</v>
      </c>
    </row>
    <row r="23" spans="1:11" x14ac:dyDescent="0.2">
      <c r="A23">
        <v>1.4</v>
      </c>
      <c r="B23">
        <v>1.12E-2</v>
      </c>
      <c r="C23">
        <v>1.1000000000000001E-3</v>
      </c>
      <c r="D23">
        <v>100</v>
      </c>
      <c r="E23">
        <v>5.71</v>
      </c>
      <c r="F23">
        <v>40</v>
      </c>
      <c r="G23">
        <f t="shared" si="0"/>
        <v>0.12651783057958965</v>
      </c>
      <c r="H23">
        <f t="shared" si="1"/>
        <v>3.8371200000000003E-5</v>
      </c>
      <c r="K23">
        <f t="shared" si="2"/>
        <v>7.700000000000011E-7</v>
      </c>
    </row>
    <row r="24" spans="1:11" x14ac:dyDescent="0.2">
      <c r="A24">
        <v>1.5</v>
      </c>
      <c r="B24">
        <v>1.1900000000000001E-2</v>
      </c>
      <c r="C24">
        <v>1.1000000000000001E-3</v>
      </c>
      <c r="D24">
        <v>100</v>
      </c>
      <c r="E24">
        <v>5.71</v>
      </c>
      <c r="F24">
        <v>40</v>
      </c>
      <c r="G24">
        <f t="shared" si="0"/>
        <v>0.12651783057958965</v>
      </c>
      <c r="H24">
        <f t="shared" si="1"/>
        <v>4.0769400000000003E-5</v>
      </c>
      <c r="K24">
        <f t="shared" si="2"/>
        <v>8.0499999999999907E-7</v>
      </c>
    </row>
    <row r="25" spans="1:11" x14ac:dyDescent="0.2">
      <c r="A25">
        <v>1.6</v>
      </c>
      <c r="B25">
        <v>1.26E-2</v>
      </c>
      <c r="C25">
        <v>1.1999999999999999E-3</v>
      </c>
      <c r="D25">
        <v>100</v>
      </c>
      <c r="E25">
        <v>5.71</v>
      </c>
      <c r="F25">
        <v>40</v>
      </c>
      <c r="G25">
        <f t="shared" si="0"/>
        <v>0.13801945154137055</v>
      </c>
      <c r="H25">
        <f t="shared" si="1"/>
        <v>4.3167600000000003E-5</v>
      </c>
      <c r="K25">
        <f t="shared" si="2"/>
        <v>1.2499999999999988E-6</v>
      </c>
    </row>
    <row r="26" spans="1:11" x14ac:dyDescent="0.2">
      <c r="A26">
        <v>1.7</v>
      </c>
      <c r="B26">
        <v>1.3599999999999999E-2</v>
      </c>
      <c r="C26">
        <v>1.2999999999999999E-3</v>
      </c>
      <c r="D26">
        <v>100</v>
      </c>
      <c r="E26">
        <v>5.71</v>
      </c>
      <c r="F26">
        <v>40</v>
      </c>
      <c r="G26">
        <f t="shared" si="0"/>
        <v>0.14952107250315139</v>
      </c>
      <c r="H26">
        <f t="shared" si="1"/>
        <v>4.6593599999999994E-5</v>
      </c>
      <c r="K26">
        <f t="shared" si="2"/>
        <v>1.2600000000000021E-6</v>
      </c>
    </row>
    <row r="27" spans="1:11" x14ac:dyDescent="0.2">
      <c r="A27">
        <v>1.8</v>
      </c>
      <c r="B27">
        <v>1.4500000000000001E-2</v>
      </c>
      <c r="C27">
        <v>1.5E-3</v>
      </c>
      <c r="D27">
        <v>100</v>
      </c>
      <c r="E27">
        <v>5.71</v>
      </c>
      <c r="F27">
        <v>40</v>
      </c>
      <c r="G27">
        <f t="shared" si="0"/>
        <v>0.1725243144267132</v>
      </c>
      <c r="H27">
        <f t="shared" si="1"/>
        <v>4.9677000000000006E-5</v>
      </c>
      <c r="K27">
        <f t="shared" si="2"/>
        <v>1.0849999999999989E-6</v>
      </c>
    </row>
    <row r="28" spans="1:11" x14ac:dyDescent="0.2">
      <c r="A28">
        <v>1.9</v>
      </c>
      <c r="B28">
        <v>1.52E-2</v>
      </c>
      <c r="C28">
        <v>1.6000000000000001E-3</v>
      </c>
      <c r="D28">
        <v>100</v>
      </c>
      <c r="E28">
        <v>5.71</v>
      </c>
      <c r="F28">
        <v>40</v>
      </c>
      <c r="G28">
        <f t="shared" si="0"/>
        <v>0.18402593538849407</v>
      </c>
      <c r="H28">
        <f t="shared" si="1"/>
        <v>5.2075199999999999E-5</v>
      </c>
      <c r="K28">
        <f t="shared" si="2"/>
        <v>1.3200000000000005E-6</v>
      </c>
    </row>
    <row r="29" spans="1:11" x14ac:dyDescent="0.2">
      <c r="A29">
        <v>2</v>
      </c>
      <c r="B29">
        <v>1.6E-2</v>
      </c>
      <c r="C29">
        <v>1.6999999999999999E-3</v>
      </c>
      <c r="D29">
        <v>100</v>
      </c>
      <c r="E29">
        <v>5.71</v>
      </c>
      <c r="F29">
        <v>40</v>
      </c>
      <c r="G29">
        <f t="shared" si="0"/>
        <v>0.19552755635027488</v>
      </c>
      <c r="H29">
        <f t="shared" si="1"/>
        <v>5.4815999999999998E-5</v>
      </c>
      <c r="K29">
        <f t="shared" si="2"/>
        <v>1.2799999999999977E-6</v>
      </c>
    </row>
    <row r="30" spans="1:11" x14ac:dyDescent="0.2">
      <c r="A30">
        <v>2.1</v>
      </c>
      <c r="B30">
        <v>1.6799999999999999E-2</v>
      </c>
      <c r="C30">
        <v>1.5E-3</v>
      </c>
      <c r="D30">
        <v>100</v>
      </c>
      <c r="E30">
        <v>5.71</v>
      </c>
      <c r="F30">
        <v>40</v>
      </c>
      <c r="G30">
        <f t="shared" si="0"/>
        <v>0.1725243144267132</v>
      </c>
      <c r="H30">
        <f t="shared" si="1"/>
        <v>5.7556799999999998E-5</v>
      </c>
      <c r="K30">
        <f t="shared" si="2"/>
        <v>1.2800000000000032E-6</v>
      </c>
    </row>
    <row r="31" spans="1:11" x14ac:dyDescent="0.2">
      <c r="A31">
        <v>2.2000000000000002</v>
      </c>
      <c r="B31">
        <v>1.7600000000000001E-2</v>
      </c>
      <c r="C31">
        <v>1.6999999999999999E-3</v>
      </c>
      <c r="D31">
        <v>100</v>
      </c>
      <c r="E31">
        <v>5.71</v>
      </c>
      <c r="F31">
        <v>40</v>
      </c>
      <c r="G31">
        <f t="shared" si="0"/>
        <v>0.19552755635027488</v>
      </c>
      <c r="H31">
        <f t="shared" si="1"/>
        <v>6.0297599999999997E-5</v>
      </c>
      <c r="K31">
        <f t="shared" si="2"/>
        <v>1.1549999999999987E-6</v>
      </c>
    </row>
    <row r="32" spans="1:11" x14ac:dyDescent="0.2">
      <c r="A32">
        <v>2.2999999999999998</v>
      </c>
      <c r="B32">
        <v>1.83E-2</v>
      </c>
      <c r="C32">
        <v>1.6000000000000001E-3</v>
      </c>
      <c r="D32">
        <v>100</v>
      </c>
      <c r="E32">
        <v>5.71</v>
      </c>
      <c r="F32">
        <v>40</v>
      </c>
      <c r="G32">
        <f t="shared" si="0"/>
        <v>0.18402593538849407</v>
      </c>
      <c r="H32">
        <f t="shared" si="1"/>
        <v>6.2695799999999997E-5</v>
      </c>
      <c r="K32">
        <f t="shared" si="2"/>
        <v>2.0999999999999994E-6</v>
      </c>
    </row>
    <row r="33" spans="1:11" x14ac:dyDescent="0.2">
      <c r="A33">
        <v>2.4</v>
      </c>
      <c r="B33">
        <v>1.95E-2</v>
      </c>
      <c r="C33">
        <v>1.9E-3</v>
      </c>
      <c r="D33">
        <v>100</v>
      </c>
      <c r="E33">
        <v>5.71</v>
      </c>
      <c r="F33">
        <v>40</v>
      </c>
      <c r="G33">
        <f t="shared" si="0"/>
        <v>0.21853079827383673</v>
      </c>
      <c r="H33">
        <f t="shared" si="1"/>
        <v>6.6806999999999999E-5</v>
      </c>
      <c r="K33">
        <f t="shared" si="2"/>
        <v>1.6399999999999974E-6</v>
      </c>
    </row>
    <row r="34" spans="1:11" x14ac:dyDescent="0.2">
      <c r="A34">
        <v>2.5</v>
      </c>
      <c r="B34">
        <v>2.0299999999999999E-2</v>
      </c>
      <c r="C34">
        <v>2.2000000000000001E-3</v>
      </c>
      <c r="D34">
        <v>100</v>
      </c>
      <c r="E34">
        <v>5.71</v>
      </c>
      <c r="F34">
        <v>40</v>
      </c>
      <c r="G34">
        <f t="shared" si="0"/>
        <v>0.2530356611591793</v>
      </c>
      <c r="H34">
        <f t="shared" si="1"/>
        <v>6.9547799999999992E-5</v>
      </c>
      <c r="K34">
        <f t="shared" si="2"/>
        <v>1.2899999999999997E-6</v>
      </c>
    </row>
    <row r="35" spans="1:11" x14ac:dyDescent="0.2">
      <c r="A35">
        <v>2.6</v>
      </c>
      <c r="B35">
        <v>2.0899999999999998E-2</v>
      </c>
      <c r="C35">
        <v>2.0999999999999999E-3</v>
      </c>
      <c r="D35">
        <v>100</v>
      </c>
      <c r="E35">
        <v>5.71</v>
      </c>
      <c r="F35">
        <v>40</v>
      </c>
      <c r="G35">
        <f t="shared" si="0"/>
        <v>0.24153404019739844</v>
      </c>
      <c r="H35">
        <f t="shared" si="1"/>
        <v>7.16034E-5</v>
      </c>
      <c r="K35">
        <f t="shared" si="2"/>
        <v>1.4700000000000056E-6</v>
      </c>
    </row>
    <row r="36" spans="1:11" x14ac:dyDescent="0.2">
      <c r="A36">
        <v>2.7</v>
      </c>
      <c r="B36">
        <v>2.1600000000000001E-2</v>
      </c>
      <c r="C36">
        <v>2.0999999999999999E-3</v>
      </c>
      <c r="D36">
        <v>100</v>
      </c>
      <c r="E36">
        <v>5.71</v>
      </c>
      <c r="F36">
        <v>40</v>
      </c>
      <c r="G36">
        <f t="shared" si="0"/>
        <v>0.24153404019739844</v>
      </c>
      <c r="H36">
        <f t="shared" si="1"/>
        <v>7.40016E-5</v>
      </c>
      <c r="K36">
        <f t="shared" si="2"/>
        <v>2.6399999999999989E-6</v>
      </c>
    </row>
    <row r="37" spans="1:11" x14ac:dyDescent="0.2">
      <c r="A37">
        <v>2.8</v>
      </c>
      <c r="B37">
        <v>2.2800000000000001E-2</v>
      </c>
      <c r="C37">
        <v>2.3E-3</v>
      </c>
      <c r="D37">
        <v>100</v>
      </c>
      <c r="E37">
        <v>5.71</v>
      </c>
      <c r="F37">
        <v>40</v>
      </c>
      <c r="G37">
        <f t="shared" si="0"/>
        <v>0.26453728212096023</v>
      </c>
      <c r="H37">
        <f t="shared" si="1"/>
        <v>7.8112800000000002E-5</v>
      </c>
      <c r="K37">
        <f t="shared" si="2"/>
        <v>1.7999999999999972E-6</v>
      </c>
    </row>
    <row r="38" spans="1:11" x14ac:dyDescent="0.2">
      <c r="A38">
        <v>2.9</v>
      </c>
      <c r="B38">
        <v>2.3599999999999999E-2</v>
      </c>
      <c r="C38">
        <v>2.2000000000000001E-3</v>
      </c>
      <c r="D38">
        <v>100</v>
      </c>
      <c r="E38">
        <v>5.71</v>
      </c>
      <c r="F38">
        <v>40</v>
      </c>
      <c r="G38">
        <f t="shared" si="0"/>
        <v>0.2530356611591793</v>
      </c>
      <c r="H38">
        <f t="shared" si="1"/>
        <v>8.0853600000000008E-5</v>
      </c>
      <c r="K38">
        <f t="shared" si="2"/>
        <v>1.6449999999999982E-6</v>
      </c>
    </row>
    <row r="39" spans="1:11" x14ac:dyDescent="0.2">
      <c r="A39">
        <v>3</v>
      </c>
      <c r="B39">
        <v>2.4299999999999999E-2</v>
      </c>
      <c r="C39">
        <v>2.5000000000000001E-3</v>
      </c>
      <c r="D39">
        <v>100</v>
      </c>
      <c r="E39">
        <v>5.71</v>
      </c>
      <c r="F39">
        <v>40</v>
      </c>
      <c r="G39">
        <f t="shared" si="0"/>
        <v>0.28754052404452196</v>
      </c>
      <c r="H39">
        <f t="shared" si="1"/>
        <v>8.3251799999999981E-5</v>
      </c>
      <c r="K39">
        <f t="shared" si="2"/>
        <v>2.3850000000000038E-6</v>
      </c>
    </row>
    <row r="40" spans="1:11" x14ac:dyDescent="0.2">
      <c r="A40">
        <v>3.1</v>
      </c>
      <c r="B40">
        <v>2.52E-2</v>
      </c>
      <c r="C40">
        <v>2.8E-3</v>
      </c>
      <c r="D40">
        <v>100</v>
      </c>
      <c r="E40">
        <v>5.71</v>
      </c>
      <c r="F40">
        <v>40</v>
      </c>
      <c r="G40">
        <f t="shared" si="0"/>
        <v>0.32204538692986462</v>
      </c>
      <c r="H40">
        <f t="shared" si="1"/>
        <v>8.6335200000000006E-5</v>
      </c>
      <c r="K40">
        <f t="shared" si="2"/>
        <v>2.7500000000000025E-6</v>
      </c>
    </row>
    <row r="41" spans="1:11" x14ac:dyDescent="0.2">
      <c r="A41">
        <v>3.2</v>
      </c>
      <c r="B41">
        <v>2.6200000000000001E-2</v>
      </c>
      <c r="C41">
        <v>2.7000000000000001E-3</v>
      </c>
      <c r="D41">
        <v>100</v>
      </c>
      <c r="E41">
        <v>5.71</v>
      </c>
      <c r="F41">
        <v>40</v>
      </c>
      <c r="G41">
        <f t="shared" si="0"/>
        <v>0.3105437659680837</v>
      </c>
      <c r="H41">
        <f t="shared" si="1"/>
        <v>8.9761200000000011E-5</v>
      </c>
      <c r="K41">
        <f t="shared" si="2"/>
        <v>1.5899999999999996E-6</v>
      </c>
    </row>
    <row r="42" spans="1:11" x14ac:dyDescent="0.2">
      <c r="A42">
        <v>3.3</v>
      </c>
      <c r="B42">
        <v>2.6800000000000001E-2</v>
      </c>
      <c r="C42">
        <v>2.5999999999999999E-3</v>
      </c>
      <c r="D42">
        <v>100</v>
      </c>
      <c r="E42">
        <v>5.71</v>
      </c>
      <c r="F42">
        <v>40</v>
      </c>
      <c r="G42">
        <f t="shared" si="0"/>
        <v>0.29904214500630277</v>
      </c>
      <c r="H42">
        <f t="shared" si="1"/>
        <v>9.1816800000000005E-5</v>
      </c>
      <c r="K42">
        <f t="shared" si="2"/>
        <v>1.8549999999999979E-6</v>
      </c>
    </row>
    <row r="43" spans="1:11" x14ac:dyDescent="0.2">
      <c r="A43">
        <v>3.4</v>
      </c>
      <c r="B43">
        <v>2.75E-2</v>
      </c>
      <c r="C43">
        <v>2.7000000000000001E-3</v>
      </c>
      <c r="D43">
        <v>100</v>
      </c>
      <c r="E43">
        <v>5.71</v>
      </c>
      <c r="F43">
        <v>40</v>
      </c>
      <c r="G43">
        <f t="shared" si="0"/>
        <v>0.3105437659680837</v>
      </c>
      <c r="H43">
        <f t="shared" si="1"/>
        <v>9.4215000000000005E-5</v>
      </c>
      <c r="K43">
        <f t="shared" si="2"/>
        <v>2.7000000000000025E-6</v>
      </c>
    </row>
    <row r="44" spans="1:11" x14ac:dyDescent="0.2">
      <c r="A44">
        <v>3.5</v>
      </c>
      <c r="B44">
        <v>2.8500000000000001E-2</v>
      </c>
      <c r="C44">
        <v>2.7000000000000001E-3</v>
      </c>
      <c r="D44">
        <v>100</v>
      </c>
      <c r="E44">
        <v>5.71</v>
      </c>
      <c r="F44">
        <v>40</v>
      </c>
      <c r="G44">
        <f t="shared" si="0"/>
        <v>0.3105437659680837</v>
      </c>
      <c r="H44">
        <f t="shared" si="1"/>
        <v>9.7641000000000009E-5</v>
      </c>
      <c r="K44">
        <f t="shared" si="2"/>
        <v>2.2399999999999963E-6</v>
      </c>
    </row>
    <row r="45" spans="1:11" x14ac:dyDescent="0.2">
      <c r="A45">
        <v>3.6</v>
      </c>
      <c r="B45">
        <v>2.93E-2</v>
      </c>
      <c r="C45">
        <v>2.8999999999999998E-3</v>
      </c>
      <c r="D45">
        <v>100</v>
      </c>
      <c r="E45">
        <v>5.71</v>
      </c>
      <c r="F45">
        <v>40</v>
      </c>
      <c r="G45">
        <f t="shared" si="0"/>
        <v>0.33354700789164543</v>
      </c>
      <c r="H45">
        <f t="shared" si="1"/>
        <v>1.0038180000000002E-4</v>
      </c>
      <c r="K45">
        <f t="shared" si="2"/>
        <v>2.0299999999999975E-6</v>
      </c>
    </row>
    <row r="46" spans="1:11" x14ac:dyDescent="0.2">
      <c r="A46">
        <v>3.7</v>
      </c>
      <c r="B46">
        <v>0.03</v>
      </c>
      <c r="C46">
        <v>2.8999999999999998E-3</v>
      </c>
      <c r="D46">
        <v>100</v>
      </c>
      <c r="E46">
        <v>5.71</v>
      </c>
      <c r="F46">
        <v>40</v>
      </c>
      <c r="G46">
        <f t="shared" si="0"/>
        <v>0.33354700789164543</v>
      </c>
      <c r="H46">
        <f t="shared" si="1"/>
        <v>1.0278E-4</v>
      </c>
      <c r="K46">
        <f t="shared" si="2"/>
        <v>2.9500000000000027E-6</v>
      </c>
    </row>
    <row r="47" spans="1:11" x14ac:dyDescent="0.2">
      <c r="A47">
        <v>3.8</v>
      </c>
      <c r="B47">
        <v>3.1E-2</v>
      </c>
      <c r="C47">
        <v>3.0000000000000001E-3</v>
      </c>
      <c r="D47">
        <v>100</v>
      </c>
      <c r="E47">
        <v>5.71</v>
      </c>
      <c r="F47">
        <v>40</v>
      </c>
      <c r="G47">
        <f t="shared" si="0"/>
        <v>0.34504862885342641</v>
      </c>
      <c r="H47">
        <f t="shared" si="1"/>
        <v>1.0620600000000001E-4</v>
      </c>
      <c r="K47">
        <f t="shared" si="2"/>
        <v>3.4099999999999906E-6</v>
      </c>
    </row>
    <row r="48" spans="1:11" x14ac:dyDescent="0.2">
      <c r="A48">
        <v>3.9</v>
      </c>
      <c r="B48">
        <v>3.2099999999999997E-2</v>
      </c>
      <c r="C48">
        <v>3.2000000000000002E-3</v>
      </c>
      <c r="D48">
        <v>100</v>
      </c>
      <c r="E48">
        <v>5.71</v>
      </c>
      <c r="F48">
        <v>40</v>
      </c>
      <c r="G48">
        <f t="shared" si="0"/>
        <v>0.36805187077698814</v>
      </c>
      <c r="H48">
        <f t="shared" si="1"/>
        <v>1.0997459999999999E-4</v>
      </c>
      <c r="K48">
        <f t="shared" si="2"/>
        <v>1.6500000000000014E-6</v>
      </c>
    </row>
    <row r="49" spans="1:11" x14ac:dyDescent="0.2">
      <c r="A49">
        <v>4</v>
      </c>
      <c r="B49">
        <v>3.2599999999999997E-2</v>
      </c>
      <c r="C49">
        <v>3.3999999999999998E-3</v>
      </c>
      <c r="D49">
        <v>100</v>
      </c>
      <c r="E49">
        <v>5.71</v>
      </c>
      <c r="F49">
        <v>40</v>
      </c>
      <c r="G49">
        <f t="shared" si="0"/>
        <v>0.39105511270054977</v>
      </c>
      <c r="H49">
        <f t="shared" si="1"/>
        <v>1.116876E-4</v>
      </c>
      <c r="K49">
        <f t="shared" si="2"/>
        <v>2.4150000000000213E-6</v>
      </c>
    </row>
    <row r="50" spans="1:11" x14ac:dyDescent="0.2">
      <c r="A50">
        <v>4.0999999999999996</v>
      </c>
      <c r="B50">
        <v>3.3300000000000003E-2</v>
      </c>
      <c r="C50">
        <v>3.5000000000000001E-3</v>
      </c>
      <c r="D50">
        <v>100</v>
      </c>
      <c r="E50">
        <v>5.71</v>
      </c>
      <c r="F50">
        <v>40</v>
      </c>
      <c r="G50">
        <f t="shared" si="0"/>
        <v>0.40255673366233075</v>
      </c>
      <c r="H50">
        <f t="shared" si="1"/>
        <v>1.1408580000000002E-4</v>
      </c>
      <c r="K50">
        <f t="shared" si="2"/>
        <v>3.8499999999999885E-6</v>
      </c>
    </row>
    <row r="51" spans="1:11" x14ac:dyDescent="0.2">
      <c r="A51">
        <v>4.2</v>
      </c>
      <c r="B51">
        <v>3.44E-2</v>
      </c>
      <c r="C51">
        <v>3.5000000000000001E-3</v>
      </c>
      <c r="D51">
        <v>100</v>
      </c>
      <c r="E51">
        <v>5.71</v>
      </c>
      <c r="F51">
        <v>40</v>
      </c>
      <c r="G51">
        <f t="shared" si="0"/>
        <v>0.40255673366233075</v>
      </c>
      <c r="H51">
        <f t="shared" si="1"/>
        <v>1.178544E-4</v>
      </c>
      <c r="K51">
        <f t="shared" si="2"/>
        <v>3.2399999999999927E-6</v>
      </c>
    </row>
    <row r="52" spans="1:11" x14ac:dyDescent="0.2">
      <c r="A52">
        <v>4.3</v>
      </c>
      <c r="B52">
        <v>3.5299999999999998E-2</v>
      </c>
      <c r="C52">
        <v>3.7000000000000002E-3</v>
      </c>
      <c r="D52">
        <v>100</v>
      </c>
      <c r="E52">
        <v>5.71</v>
      </c>
      <c r="F52">
        <v>40</v>
      </c>
      <c r="G52">
        <f t="shared" si="0"/>
        <v>0.42555997558589248</v>
      </c>
      <c r="H52">
        <f t="shared" si="1"/>
        <v>1.2093779999999999E-4</v>
      </c>
      <c r="K52">
        <f t="shared" si="2"/>
        <v>2.519999999999997E-6</v>
      </c>
    </row>
    <row r="53" spans="1:11" x14ac:dyDescent="0.2">
      <c r="A53">
        <v>4.4000000000000004</v>
      </c>
      <c r="B53">
        <v>3.5999999999999997E-2</v>
      </c>
      <c r="C53">
        <v>3.5000000000000001E-3</v>
      </c>
      <c r="D53">
        <v>100</v>
      </c>
      <c r="E53">
        <v>5.71</v>
      </c>
      <c r="F53">
        <v>40</v>
      </c>
      <c r="G53">
        <f t="shared" si="0"/>
        <v>0.40255673366233075</v>
      </c>
      <c r="H53">
        <f t="shared" si="1"/>
        <v>1.2333599999999999E-4</v>
      </c>
      <c r="K53">
        <f t="shared" si="2"/>
        <v>2.8800000000000076E-6</v>
      </c>
    </row>
    <row r="54" spans="1:11" x14ac:dyDescent="0.2">
      <c r="A54">
        <v>4.5</v>
      </c>
      <c r="B54">
        <v>3.6799999999999999E-2</v>
      </c>
      <c r="C54">
        <v>3.7000000000000002E-3</v>
      </c>
      <c r="D54">
        <v>100</v>
      </c>
      <c r="E54">
        <v>5.71</v>
      </c>
      <c r="F54">
        <v>40</v>
      </c>
      <c r="G54">
        <f t="shared" si="0"/>
        <v>0.42555997558589248</v>
      </c>
      <c r="H54">
        <f t="shared" si="1"/>
        <v>1.2607679999999998E-4</v>
      </c>
      <c r="K54">
        <f t="shared" si="2"/>
        <v>3.7500000000000031E-6</v>
      </c>
    </row>
    <row r="55" spans="1:11" x14ac:dyDescent="0.2">
      <c r="A55">
        <v>4.5999999999999996</v>
      </c>
      <c r="B55">
        <v>3.78E-2</v>
      </c>
      <c r="C55">
        <v>3.8E-3</v>
      </c>
      <c r="D55">
        <v>100</v>
      </c>
      <c r="E55">
        <v>5.71</v>
      </c>
      <c r="F55">
        <v>40</v>
      </c>
      <c r="G55">
        <f t="shared" si="0"/>
        <v>0.43706159654767346</v>
      </c>
      <c r="H55">
        <f t="shared" si="1"/>
        <v>1.2950280000000001E-4</v>
      </c>
      <c r="K55">
        <f t="shared" si="2"/>
        <v>2.6949999999999971E-6</v>
      </c>
    </row>
    <row r="56" spans="1:11" x14ac:dyDescent="0.2">
      <c r="A56">
        <v>4.7</v>
      </c>
      <c r="B56">
        <v>3.85E-2</v>
      </c>
      <c r="C56">
        <v>3.8999999999999998E-3</v>
      </c>
      <c r="D56">
        <v>100</v>
      </c>
      <c r="E56">
        <v>5.71</v>
      </c>
      <c r="F56">
        <v>40</v>
      </c>
      <c r="G56">
        <f t="shared" si="0"/>
        <v>0.44856321750945427</v>
      </c>
      <c r="H56">
        <f t="shared" si="1"/>
        <v>1.3190099999999997E-4</v>
      </c>
      <c r="K56">
        <f t="shared" si="2"/>
        <v>3.2000000000000083E-6</v>
      </c>
    </row>
    <row r="57" spans="1:11" x14ac:dyDescent="0.2">
      <c r="A57">
        <v>4.8</v>
      </c>
      <c r="B57">
        <v>3.9300000000000002E-2</v>
      </c>
      <c r="C57">
        <v>4.1000000000000003E-3</v>
      </c>
      <c r="D57">
        <v>100</v>
      </c>
      <c r="E57">
        <v>5.71</v>
      </c>
      <c r="F57">
        <v>40</v>
      </c>
      <c r="G57">
        <f t="shared" si="0"/>
        <v>0.47156645943301612</v>
      </c>
      <c r="H57">
        <f t="shared" si="1"/>
        <v>1.3464180000000002E-4</v>
      </c>
      <c r="K57">
        <f t="shared" si="2"/>
        <v>3.7799999999999922E-6</v>
      </c>
    </row>
    <row r="58" spans="1:11" x14ac:dyDescent="0.2">
      <c r="A58">
        <v>4.9000000000000004</v>
      </c>
      <c r="B58">
        <v>4.02E-2</v>
      </c>
      <c r="C58">
        <v>4.3E-3</v>
      </c>
      <c r="D58">
        <v>100</v>
      </c>
      <c r="E58">
        <v>5.71</v>
      </c>
      <c r="F58">
        <v>40</v>
      </c>
      <c r="G58">
        <f t="shared" si="0"/>
        <v>0.4945697013565778</v>
      </c>
      <c r="H58">
        <f t="shared" si="1"/>
        <v>1.3772519999999999E-4</v>
      </c>
      <c r="K58">
        <f t="shared" si="2"/>
        <v>3.440000000000009E-6</v>
      </c>
    </row>
    <row r="59" spans="1:11" x14ac:dyDescent="0.2">
      <c r="A59">
        <v>5</v>
      </c>
      <c r="B59">
        <v>4.1000000000000002E-2</v>
      </c>
      <c r="C59">
        <v>4.3E-3</v>
      </c>
      <c r="D59">
        <v>100</v>
      </c>
      <c r="E59">
        <v>5.71</v>
      </c>
      <c r="F59">
        <v>40</v>
      </c>
      <c r="G59">
        <f t="shared" si="0"/>
        <v>0.4945697013565778</v>
      </c>
      <c r="H59">
        <f t="shared" si="1"/>
        <v>1.4046600000000001E-4</v>
      </c>
      <c r="K59">
        <f t="shared" si="2"/>
        <v>3.0449999999999963E-6</v>
      </c>
    </row>
    <row r="60" spans="1:11" x14ac:dyDescent="0.2">
      <c r="A60">
        <v>5.0999999999999996</v>
      </c>
      <c r="B60">
        <v>4.1700000000000001E-2</v>
      </c>
      <c r="C60">
        <v>4.4000000000000003E-3</v>
      </c>
      <c r="D60">
        <v>100</v>
      </c>
      <c r="E60">
        <v>5.71</v>
      </c>
      <c r="F60">
        <v>40</v>
      </c>
      <c r="G60">
        <f t="shared" si="0"/>
        <v>0.50607132231835861</v>
      </c>
      <c r="H60">
        <f t="shared" si="1"/>
        <v>1.4286419999999999E-4</v>
      </c>
      <c r="K60">
        <f t="shared" si="2"/>
        <v>3.9599999999999917E-6</v>
      </c>
    </row>
    <row r="61" spans="1:11" x14ac:dyDescent="0.2">
      <c r="A61">
        <v>5.2</v>
      </c>
      <c r="B61">
        <v>4.2599999999999999E-2</v>
      </c>
      <c r="C61">
        <v>4.4000000000000003E-3</v>
      </c>
      <c r="D61">
        <v>100</v>
      </c>
      <c r="E61">
        <v>5.71</v>
      </c>
      <c r="F61">
        <v>40</v>
      </c>
      <c r="G61">
        <f t="shared" si="0"/>
        <v>0.50607132231835861</v>
      </c>
      <c r="H61">
        <f t="shared" si="1"/>
        <v>1.4594759999999999E-4</v>
      </c>
      <c r="K61">
        <f t="shared" si="2"/>
        <v>4.9500000000000178E-6</v>
      </c>
    </row>
    <row r="62" spans="1:11" x14ac:dyDescent="0.2">
      <c r="A62">
        <v>5.3</v>
      </c>
      <c r="B62">
        <v>4.3700000000000003E-2</v>
      </c>
      <c r="C62">
        <v>4.5999999999999999E-3</v>
      </c>
      <c r="D62">
        <v>100</v>
      </c>
      <c r="E62">
        <v>5.71</v>
      </c>
      <c r="F62">
        <v>40</v>
      </c>
      <c r="G62">
        <f t="shared" si="0"/>
        <v>0.52907456424192045</v>
      </c>
      <c r="H62">
        <f t="shared" si="1"/>
        <v>1.497162E-4</v>
      </c>
      <c r="K62">
        <f t="shared" si="2"/>
        <v>2.789999999999983E-6</v>
      </c>
    </row>
    <row r="63" spans="1:11" x14ac:dyDescent="0.2">
      <c r="A63">
        <v>5.4</v>
      </c>
      <c r="B63">
        <v>4.4299999999999999E-2</v>
      </c>
      <c r="C63">
        <v>4.7000000000000002E-3</v>
      </c>
      <c r="D63">
        <v>100</v>
      </c>
      <c r="E63">
        <v>5.71</v>
      </c>
      <c r="F63">
        <v>40</v>
      </c>
      <c r="G63">
        <f t="shared" si="0"/>
        <v>0.54057618520370132</v>
      </c>
      <c r="H63">
        <f t="shared" si="1"/>
        <v>1.5177179999999998E-4</v>
      </c>
      <c r="K63">
        <f t="shared" si="2"/>
        <v>3.2549999999999964E-6</v>
      </c>
    </row>
    <row r="64" spans="1:11" x14ac:dyDescent="0.2">
      <c r="A64">
        <v>5.5</v>
      </c>
      <c r="B64">
        <v>4.4999999999999998E-2</v>
      </c>
      <c r="C64">
        <v>4.5999999999999999E-3</v>
      </c>
      <c r="D64">
        <v>100</v>
      </c>
      <c r="E64">
        <v>5.71</v>
      </c>
      <c r="F64">
        <v>40</v>
      </c>
      <c r="G64">
        <f t="shared" si="0"/>
        <v>0.52907456424192045</v>
      </c>
      <c r="H64">
        <f t="shared" si="1"/>
        <v>1.5417E-4</v>
      </c>
      <c r="K64">
        <f t="shared" si="2"/>
        <v>4.140000000000023E-6</v>
      </c>
    </row>
    <row r="65" spans="1:11" x14ac:dyDescent="0.2">
      <c r="A65">
        <v>5.6</v>
      </c>
      <c r="B65">
        <v>4.5900000000000003E-2</v>
      </c>
      <c r="C65">
        <v>4.5999999999999999E-3</v>
      </c>
      <c r="D65">
        <v>100</v>
      </c>
      <c r="E65">
        <v>5.71</v>
      </c>
      <c r="F65">
        <v>40</v>
      </c>
      <c r="G65">
        <f t="shared" si="0"/>
        <v>0.52907456424192045</v>
      </c>
      <c r="H65">
        <f t="shared" si="1"/>
        <v>1.5725340000000002E-4</v>
      </c>
      <c r="K65">
        <f t="shared" si="2"/>
        <v>5.1699999999999844E-6</v>
      </c>
    </row>
    <row r="66" spans="1:11" x14ac:dyDescent="0.2">
      <c r="A66">
        <v>5.7</v>
      </c>
      <c r="B66">
        <v>4.7E-2</v>
      </c>
      <c r="C66">
        <v>4.7999999999999996E-3</v>
      </c>
      <c r="D66">
        <v>100</v>
      </c>
      <c r="E66">
        <v>5.71</v>
      </c>
      <c r="F66">
        <v>40</v>
      </c>
      <c r="G66">
        <f t="shared" si="0"/>
        <v>0.55207780616548219</v>
      </c>
      <c r="H66">
        <f t="shared" si="1"/>
        <v>1.6102200000000003E-4</v>
      </c>
      <c r="K66">
        <f t="shared" si="2"/>
        <v>3.429999999999996E-6</v>
      </c>
    </row>
    <row r="67" spans="1:11" x14ac:dyDescent="0.2">
      <c r="A67">
        <v>5.8</v>
      </c>
      <c r="B67">
        <v>4.7699999999999999E-2</v>
      </c>
      <c r="C67">
        <v>5.0000000000000001E-3</v>
      </c>
      <c r="D67">
        <v>100</v>
      </c>
      <c r="E67">
        <v>5.71</v>
      </c>
      <c r="F67">
        <v>40</v>
      </c>
      <c r="G67">
        <f t="shared" si="0"/>
        <v>0.57508104808904392</v>
      </c>
      <c r="H67">
        <f t="shared" si="1"/>
        <v>1.6342020000000002E-4</v>
      </c>
      <c r="K67">
        <f t="shared" si="2"/>
        <v>4.0800000000000109E-6</v>
      </c>
    </row>
    <row r="68" spans="1:11" x14ac:dyDescent="0.2">
      <c r="A68">
        <v>5.9</v>
      </c>
      <c r="B68">
        <v>4.8500000000000001E-2</v>
      </c>
      <c r="C68">
        <v>5.1999999999999998E-3</v>
      </c>
      <c r="D68">
        <v>100</v>
      </c>
      <c r="E68">
        <v>5.71</v>
      </c>
      <c r="F68">
        <v>40</v>
      </c>
      <c r="G68">
        <f t="shared" si="0"/>
        <v>0.59808429001260555</v>
      </c>
      <c r="H68">
        <f t="shared" si="1"/>
        <v>1.6616100000000004E-4</v>
      </c>
      <c r="K68">
        <f t="shared" si="2"/>
        <v>5.7749999999999828E-6</v>
      </c>
    </row>
    <row r="69" spans="1:11" x14ac:dyDescent="0.2">
      <c r="A69">
        <v>6</v>
      </c>
      <c r="B69">
        <v>4.9599999999999998E-2</v>
      </c>
      <c r="C69">
        <v>5.3E-3</v>
      </c>
      <c r="D69">
        <v>100</v>
      </c>
      <c r="E69">
        <v>5.71</v>
      </c>
      <c r="F69">
        <v>40</v>
      </c>
      <c r="G69">
        <f t="shared" si="0"/>
        <v>0.60958591097438652</v>
      </c>
      <c r="H69">
        <f t="shared" si="1"/>
        <v>1.6992959999999999E-4</v>
      </c>
      <c r="K69">
        <f t="shared" si="2"/>
        <v>3.7099999999999958E-6</v>
      </c>
    </row>
    <row r="70" spans="1:11" x14ac:dyDescent="0.2">
      <c r="A70">
        <v>6.1</v>
      </c>
      <c r="B70">
        <v>5.0299999999999997E-2</v>
      </c>
      <c r="C70">
        <v>5.3E-3</v>
      </c>
      <c r="D70">
        <v>100</v>
      </c>
      <c r="E70">
        <v>5.71</v>
      </c>
      <c r="F70">
        <v>40</v>
      </c>
      <c r="G70">
        <f t="shared" si="0"/>
        <v>0.60958591097438652</v>
      </c>
      <c r="H70">
        <f t="shared" si="1"/>
        <v>1.7232779999999995E-4</v>
      </c>
      <c r="K70">
        <f t="shared" si="2"/>
        <v>3.7099999999999958E-6</v>
      </c>
    </row>
    <row r="71" spans="1:11" x14ac:dyDescent="0.2">
      <c r="A71">
        <v>6.2</v>
      </c>
      <c r="B71">
        <v>5.0999999999999997E-2</v>
      </c>
      <c r="C71">
        <v>5.3E-3</v>
      </c>
      <c r="D71">
        <v>100</v>
      </c>
      <c r="E71">
        <v>5.71</v>
      </c>
      <c r="F71">
        <v>40</v>
      </c>
      <c r="G71">
        <f t="shared" si="0"/>
        <v>0.60958591097438652</v>
      </c>
      <c r="H71">
        <f t="shared" si="1"/>
        <v>1.7472599999999999E-4</v>
      </c>
      <c r="K71">
        <f t="shared" si="2"/>
        <v>4.2800000000000115E-6</v>
      </c>
    </row>
    <row r="72" spans="1:11" x14ac:dyDescent="0.2">
      <c r="A72">
        <v>6.3</v>
      </c>
      <c r="B72">
        <v>5.1799999999999999E-2</v>
      </c>
      <c r="C72">
        <v>5.4000000000000003E-3</v>
      </c>
      <c r="D72">
        <v>100</v>
      </c>
      <c r="E72">
        <v>5.71</v>
      </c>
      <c r="F72">
        <v>40</v>
      </c>
      <c r="G72">
        <f t="shared" si="0"/>
        <v>0.62108753193616739</v>
      </c>
      <c r="H72">
        <f t="shared" si="1"/>
        <v>1.7746679999999996E-4</v>
      </c>
      <c r="K72">
        <f t="shared" si="2"/>
        <v>5.5000000000000049E-6</v>
      </c>
    </row>
    <row r="73" spans="1:11" x14ac:dyDescent="0.2">
      <c r="A73">
        <v>6.4</v>
      </c>
      <c r="B73">
        <v>5.28E-2</v>
      </c>
      <c r="C73">
        <v>5.5999999999999999E-3</v>
      </c>
      <c r="D73">
        <v>100</v>
      </c>
      <c r="E73">
        <v>5.71</v>
      </c>
      <c r="F73">
        <v>40</v>
      </c>
      <c r="G73">
        <f t="shared" ref="G73:G136" si="3">3*C73*D73*1000/(2*F73*E73^2)</f>
        <v>0.64409077385972924</v>
      </c>
      <c r="H73">
        <f t="shared" ref="H73:H136" si="4">6*B73*E73/(D73^2)</f>
        <v>1.8089279999999999E-4</v>
      </c>
      <c r="K73">
        <f t="shared" si="2"/>
        <v>3.954999999999996E-6</v>
      </c>
    </row>
    <row r="74" spans="1:11" x14ac:dyDescent="0.2">
      <c r="A74">
        <v>6.5</v>
      </c>
      <c r="B74">
        <v>5.3499999999999999E-2</v>
      </c>
      <c r="C74">
        <v>5.7000000000000002E-3</v>
      </c>
      <c r="D74">
        <v>100</v>
      </c>
      <c r="E74">
        <v>5.71</v>
      </c>
      <c r="F74">
        <v>40</v>
      </c>
      <c r="G74">
        <f t="shared" si="3"/>
        <v>0.6555923948215101</v>
      </c>
      <c r="H74">
        <f t="shared" si="4"/>
        <v>1.83291E-4</v>
      </c>
      <c r="K74">
        <f t="shared" ref="K74:K137" si="5">(C75+C74)/2*(B75-B74)</f>
        <v>3.954999999999996E-6</v>
      </c>
    </row>
    <row r="75" spans="1:11" x14ac:dyDescent="0.2">
      <c r="A75">
        <v>6.6</v>
      </c>
      <c r="B75">
        <v>5.4199999999999998E-2</v>
      </c>
      <c r="C75">
        <v>5.5999999999999999E-3</v>
      </c>
      <c r="D75">
        <v>100</v>
      </c>
      <c r="E75">
        <v>5.71</v>
      </c>
      <c r="F75">
        <v>40</v>
      </c>
      <c r="G75">
        <f t="shared" si="3"/>
        <v>0.64409077385972924</v>
      </c>
      <c r="H75">
        <f t="shared" si="4"/>
        <v>1.8568919999999999E-4</v>
      </c>
      <c r="K75">
        <f t="shared" si="5"/>
        <v>6.2150000000000218E-6</v>
      </c>
    </row>
    <row r="76" spans="1:11" x14ac:dyDescent="0.2">
      <c r="A76">
        <v>6.7</v>
      </c>
      <c r="B76">
        <v>5.5300000000000002E-2</v>
      </c>
      <c r="C76">
        <v>5.7000000000000002E-3</v>
      </c>
      <c r="D76">
        <v>100</v>
      </c>
      <c r="E76">
        <v>5.71</v>
      </c>
      <c r="F76">
        <v>40</v>
      </c>
      <c r="G76">
        <f t="shared" si="3"/>
        <v>0.6555923948215101</v>
      </c>
      <c r="H76">
        <f t="shared" si="4"/>
        <v>1.894578E-4</v>
      </c>
      <c r="K76">
        <f t="shared" si="5"/>
        <v>4.6399999999999717E-6</v>
      </c>
    </row>
    <row r="77" spans="1:11" x14ac:dyDescent="0.2">
      <c r="A77">
        <v>6.8</v>
      </c>
      <c r="B77">
        <v>5.6099999999999997E-2</v>
      </c>
      <c r="C77">
        <v>5.8999999999999999E-3</v>
      </c>
      <c r="D77">
        <v>100</v>
      </c>
      <c r="E77">
        <v>5.71</v>
      </c>
      <c r="F77">
        <v>40</v>
      </c>
      <c r="G77">
        <f t="shared" si="3"/>
        <v>0.67859563674507184</v>
      </c>
      <c r="H77">
        <f t="shared" si="4"/>
        <v>1.9219859999999999E-4</v>
      </c>
      <c r="K77">
        <f t="shared" si="5"/>
        <v>4.2000000000000369E-6</v>
      </c>
    </row>
    <row r="78" spans="1:11" x14ac:dyDescent="0.2">
      <c r="A78">
        <v>6.9</v>
      </c>
      <c r="B78">
        <v>5.6800000000000003E-2</v>
      </c>
      <c r="C78">
        <v>6.1000000000000004E-3</v>
      </c>
      <c r="D78">
        <v>100</v>
      </c>
      <c r="E78">
        <v>5.71</v>
      </c>
      <c r="F78">
        <v>40</v>
      </c>
      <c r="G78">
        <f t="shared" si="3"/>
        <v>0.70159887866863357</v>
      </c>
      <c r="H78">
        <f t="shared" si="4"/>
        <v>1.9459679999999998E-4</v>
      </c>
      <c r="K78">
        <f t="shared" si="5"/>
        <v>4.9199999999999707E-6</v>
      </c>
    </row>
    <row r="79" spans="1:11" x14ac:dyDescent="0.2">
      <c r="A79">
        <v>7</v>
      </c>
      <c r="B79">
        <v>5.7599999999999998E-2</v>
      </c>
      <c r="C79">
        <v>6.1999999999999998E-3</v>
      </c>
      <c r="D79">
        <v>100</v>
      </c>
      <c r="E79">
        <v>5.71</v>
      </c>
      <c r="F79">
        <v>40</v>
      </c>
      <c r="G79">
        <f t="shared" si="3"/>
        <v>0.71310049963041433</v>
      </c>
      <c r="H79">
        <f t="shared" si="4"/>
        <v>1.973376E-4</v>
      </c>
      <c r="K79">
        <f t="shared" si="5"/>
        <v>7.4399999999999974E-6</v>
      </c>
    </row>
    <row r="80" spans="1:11" x14ac:dyDescent="0.2">
      <c r="A80">
        <v>7.1</v>
      </c>
      <c r="B80">
        <v>5.8799999999999998E-2</v>
      </c>
      <c r="C80">
        <v>6.1999999999999998E-3</v>
      </c>
      <c r="D80">
        <v>100</v>
      </c>
      <c r="E80">
        <v>5.71</v>
      </c>
      <c r="F80">
        <v>40</v>
      </c>
      <c r="G80">
        <f t="shared" si="3"/>
        <v>0.71310049963041433</v>
      </c>
      <c r="H80">
        <f t="shared" si="4"/>
        <v>2.0144880000000002E-4</v>
      </c>
      <c r="K80">
        <f t="shared" si="5"/>
        <v>4.409999999999995E-6</v>
      </c>
    </row>
    <row r="81" spans="1:11" x14ac:dyDescent="0.2">
      <c r="A81">
        <v>7.2</v>
      </c>
      <c r="B81">
        <v>5.9499999999999997E-2</v>
      </c>
      <c r="C81">
        <v>6.4000000000000003E-3</v>
      </c>
      <c r="D81">
        <v>100</v>
      </c>
      <c r="E81">
        <v>5.71</v>
      </c>
      <c r="F81">
        <v>40</v>
      </c>
      <c r="G81">
        <f t="shared" si="3"/>
        <v>0.73610374155397629</v>
      </c>
      <c r="H81">
        <f t="shared" si="4"/>
        <v>2.0384699999999997E-4</v>
      </c>
      <c r="K81">
        <f t="shared" si="5"/>
        <v>3.8700000000000214E-6</v>
      </c>
    </row>
    <row r="82" spans="1:11" x14ac:dyDescent="0.2">
      <c r="A82">
        <v>7.3</v>
      </c>
      <c r="B82">
        <v>6.0100000000000001E-2</v>
      </c>
      <c r="C82">
        <v>6.4999999999999997E-3</v>
      </c>
      <c r="D82">
        <v>100</v>
      </c>
      <c r="E82">
        <v>5.71</v>
      </c>
      <c r="F82">
        <v>40</v>
      </c>
      <c r="G82">
        <f t="shared" si="3"/>
        <v>0.74760536251575704</v>
      </c>
      <c r="H82">
        <f t="shared" si="4"/>
        <v>2.0590260000000004E-4</v>
      </c>
      <c r="K82">
        <f t="shared" si="5"/>
        <v>7.149999999999979E-6</v>
      </c>
    </row>
    <row r="83" spans="1:11" x14ac:dyDescent="0.2">
      <c r="A83">
        <v>7.4</v>
      </c>
      <c r="B83">
        <v>6.1199999999999997E-2</v>
      </c>
      <c r="C83">
        <v>6.4999999999999997E-3</v>
      </c>
      <c r="D83">
        <v>100</v>
      </c>
      <c r="E83">
        <v>5.71</v>
      </c>
      <c r="F83">
        <v>40</v>
      </c>
      <c r="G83">
        <f t="shared" si="3"/>
        <v>0.74760536251575704</v>
      </c>
      <c r="H83">
        <f t="shared" si="4"/>
        <v>2.0967119999999997E-4</v>
      </c>
      <c r="K83">
        <f t="shared" si="5"/>
        <v>5.2400000000000142E-6</v>
      </c>
    </row>
    <row r="84" spans="1:11" x14ac:dyDescent="0.2">
      <c r="A84">
        <v>7.5</v>
      </c>
      <c r="B84">
        <v>6.2E-2</v>
      </c>
      <c r="C84">
        <v>6.6E-3</v>
      </c>
      <c r="D84">
        <v>100</v>
      </c>
      <c r="E84">
        <v>5.71</v>
      </c>
      <c r="F84">
        <v>40</v>
      </c>
      <c r="G84">
        <f t="shared" si="3"/>
        <v>0.75910698347753791</v>
      </c>
      <c r="H84">
        <f t="shared" si="4"/>
        <v>2.1241200000000001E-4</v>
      </c>
      <c r="K84">
        <f t="shared" si="5"/>
        <v>4.655000000000041E-6</v>
      </c>
    </row>
    <row r="85" spans="1:11" x14ac:dyDescent="0.2">
      <c r="A85">
        <v>7.6</v>
      </c>
      <c r="B85">
        <v>6.2700000000000006E-2</v>
      </c>
      <c r="C85">
        <v>6.7000000000000002E-3</v>
      </c>
      <c r="D85">
        <v>100</v>
      </c>
      <c r="E85">
        <v>5.71</v>
      </c>
      <c r="F85">
        <v>40</v>
      </c>
      <c r="G85">
        <f t="shared" si="3"/>
        <v>0.77060860443931878</v>
      </c>
      <c r="H85">
        <f t="shared" si="4"/>
        <v>2.1481020000000003E-4</v>
      </c>
      <c r="K85">
        <f t="shared" si="5"/>
        <v>4.6549999999999487E-6</v>
      </c>
    </row>
    <row r="86" spans="1:11" x14ac:dyDescent="0.2">
      <c r="A86">
        <v>7.7</v>
      </c>
      <c r="B86">
        <v>6.3399999999999998E-2</v>
      </c>
      <c r="C86">
        <v>6.6E-3</v>
      </c>
      <c r="D86">
        <v>100</v>
      </c>
      <c r="E86">
        <v>5.71</v>
      </c>
      <c r="F86">
        <v>40</v>
      </c>
      <c r="G86">
        <f t="shared" si="3"/>
        <v>0.75910698347753791</v>
      </c>
      <c r="H86">
        <f t="shared" si="4"/>
        <v>2.1720839999999999E-4</v>
      </c>
      <c r="K86">
        <f t="shared" si="5"/>
        <v>6.0749999999999867E-6</v>
      </c>
    </row>
    <row r="87" spans="1:11" x14ac:dyDescent="0.2">
      <c r="A87">
        <v>7.8</v>
      </c>
      <c r="B87">
        <v>6.4299999999999996E-2</v>
      </c>
      <c r="C87">
        <v>6.8999999999999999E-3</v>
      </c>
      <c r="D87">
        <v>100</v>
      </c>
      <c r="E87">
        <v>5.71</v>
      </c>
      <c r="F87">
        <v>40</v>
      </c>
      <c r="G87">
        <f t="shared" si="3"/>
        <v>0.79361184636288062</v>
      </c>
      <c r="H87">
        <f t="shared" si="4"/>
        <v>2.2029179999999998E-4</v>
      </c>
      <c r="K87">
        <f t="shared" si="5"/>
        <v>6.1649999999999867E-6</v>
      </c>
    </row>
    <row r="88" spans="1:11" x14ac:dyDescent="0.2">
      <c r="A88">
        <v>7.9</v>
      </c>
      <c r="B88">
        <v>6.5199999999999994E-2</v>
      </c>
      <c r="C88">
        <v>6.7999999999999996E-3</v>
      </c>
      <c r="D88">
        <v>100</v>
      </c>
      <c r="E88">
        <v>5.71</v>
      </c>
      <c r="F88">
        <v>40</v>
      </c>
      <c r="G88">
        <f t="shared" si="3"/>
        <v>0.78211022540109953</v>
      </c>
      <c r="H88">
        <f t="shared" si="4"/>
        <v>2.2337520000000001E-4</v>
      </c>
      <c r="K88">
        <f t="shared" si="5"/>
        <v>4.1700000000000228E-6</v>
      </c>
    </row>
    <row r="89" spans="1:11" x14ac:dyDescent="0.2">
      <c r="A89">
        <v>8</v>
      </c>
      <c r="B89">
        <v>6.5799999999999997E-2</v>
      </c>
      <c r="C89">
        <v>7.1000000000000004E-3</v>
      </c>
      <c r="D89">
        <v>100</v>
      </c>
      <c r="E89">
        <v>5.71</v>
      </c>
      <c r="F89">
        <v>40</v>
      </c>
      <c r="G89">
        <f t="shared" si="3"/>
        <v>0.81661508828644236</v>
      </c>
      <c r="H89">
        <f t="shared" si="4"/>
        <v>2.2543079999999999E-4</v>
      </c>
      <c r="K89">
        <f t="shared" si="5"/>
        <v>7.8650000000000272E-6</v>
      </c>
    </row>
    <row r="90" spans="1:11" x14ac:dyDescent="0.2">
      <c r="A90">
        <v>8.1</v>
      </c>
      <c r="B90">
        <v>6.6900000000000001E-2</v>
      </c>
      <c r="C90">
        <v>7.1999999999999998E-3</v>
      </c>
      <c r="D90">
        <v>100</v>
      </c>
      <c r="E90">
        <v>5.71</v>
      </c>
      <c r="F90">
        <v>40</v>
      </c>
      <c r="G90">
        <f t="shared" si="3"/>
        <v>0.82811670924822323</v>
      </c>
      <c r="H90">
        <f t="shared" si="4"/>
        <v>2.291994E-4</v>
      </c>
      <c r="K90">
        <f t="shared" si="5"/>
        <v>6.3449999999999858E-6</v>
      </c>
    </row>
    <row r="91" spans="1:11" x14ac:dyDescent="0.2">
      <c r="A91">
        <v>8.1999999999999993</v>
      </c>
      <c r="B91">
        <v>6.7799999999999999E-2</v>
      </c>
      <c r="C91">
        <v>6.8999999999999999E-3</v>
      </c>
      <c r="D91">
        <v>100</v>
      </c>
      <c r="E91">
        <v>5.71</v>
      </c>
      <c r="F91">
        <v>40</v>
      </c>
      <c r="G91">
        <f t="shared" si="3"/>
        <v>0.79361184636288062</v>
      </c>
      <c r="H91">
        <f t="shared" si="4"/>
        <v>2.322828E-4</v>
      </c>
      <c r="K91">
        <f t="shared" si="5"/>
        <v>4.9350000000000434E-6</v>
      </c>
    </row>
    <row r="92" spans="1:11" x14ac:dyDescent="0.2">
      <c r="A92">
        <v>8.3000000000000007</v>
      </c>
      <c r="B92">
        <v>6.8500000000000005E-2</v>
      </c>
      <c r="C92">
        <v>7.1999999999999998E-3</v>
      </c>
      <c r="D92">
        <v>100</v>
      </c>
      <c r="E92">
        <v>5.71</v>
      </c>
      <c r="F92">
        <v>40</v>
      </c>
      <c r="G92">
        <f t="shared" si="3"/>
        <v>0.82811670924822323</v>
      </c>
      <c r="H92">
        <f t="shared" si="4"/>
        <v>2.3468100000000001E-4</v>
      </c>
      <c r="K92">
        <f t="shared" si="5"/>
        <v>5.0399999999999441E-6</v>
      </c>
    </row>
    <row r="93" spans="1:11" x14ac:dyDescent="0.2">
      <c r="A93">
        <v>8.4</v>
      </c>
      <c r="B93">
        <v>6.9199999999999998E-2</v>
      </c>
      <c r="C93">
        <v>7.1999999999999998E-3</v>
      </c>
      <c r="D93">
        <v>100</v>
      </c>
      <c r="E93">
        <v>5.71</v>
      </c>
      <c r="F93">
        <v>40</v>
      </c>
      <c r="G93">
        <f t="shared" si="3"/>
        <v>0.82811670924822323</v>
      </c>
      <c r="H93">
        <f t="shared" si="4"/>
        <v>2.3707920000000003E-4</v>
      </c>
      <c r="K93">
        <f t="shared" si="5"/>
        <v>7.9750000000000261E-6</v>
      </c>
    </row>
    <row r="94" spans="1:11" x14ac:dyDescent="0.2">
      <c r="A94">
        <v>8.5</v>
      </c>
      <c r="B94">
        <v>7.0300000000000001E-2</v>
      </c>
      <c r="C94">
        <v>7.3000000000000001E-3</v>
      </c>
      <c r="D94">
        <v>100</v>
      </c>
      <c r="E94">
        <v>5.71</v>
      </c>
      <c r="F94">
        <v>40</v>
      </c>
      <c r="G94">
        <f t="shared" si="3"/>
        <v>0.83961833021000409</v>
      </c>
      <c r="H94">
        <f t="shared" si="4"/>
        <v>2.4084780000000001E-4</v>
      </c>
      <c r="K94">
        <f t="shared" si="5"/>
        <v>5.9599999999999641E-6</v>
      </c>
    </row>
    <row r="95" spans="1:11" x14ac:dyDescent="0.2">
      <c r="A95">
        <v>8.6</v>
      </c>
      <c r="B95">
        <v>7.1099999999999997E-2</v>
      </c>
      <c r="C95">
        <v>7.6E-3</v>
      </c>
      <c r="D95">
        <v>100</v>
      </c>
      <c r="E95">
        <v>5.71</v>
      </c>
      <c r="F95">
        <v>40</v>
      </c>
      <c r="G95">
        <f t="shared" si="3"/>
        <v>0.87412319309534692</v>
      </c>
      <c r="H95">
        <f t="shared" si="4"/>
        <v>2.435886E-4</v>
      </c>
      <c r="K95">
        <f t="shared" si="5"/>
        <v>5.425000000000048E-6</v>
      </c>
    </row>
    <row r="96" spans="1:11" x14ac:dyDescent="0.2">
      <c r="A96">
        <v>8.6999999999999993</v>
      </c>
      <c r="B96">
        <v>7.1800000000000003E-2</v>
      </c>
      <c r="C96">
        <v>7.9000000000000008E-3</v>
      </c>
      <c r="D96">
        <v>100</v>
      </c>
      <c r="E96">
        <v>5.71</v>
      </c>
      <c r="F96">
        <v>40</v>
      </c>
      <c r="G96">
        <f t="shared" si="3"/>
        <v>0.90862805598068941</v>
      </c>
      <c r="H96">
        <f t="shared" si="4"/>
        <v>2.4598680000000001E-4</v>
      </c>
      <c r="K96">
        <f t="shared" si="5"/>
        <v>6.9749999999999849E-6</v>
      </c>
    </row>
    <row r="97" spans="1:11" x14ac:dyDescent="0.2">
      <c r="A97">
        <v>8.8000000000000007</v>
      </c>
      <c r="B97">
        <v>7.2700000000000001E-2</v>
      </c>
      <c r="C97">
        <v>7.6E-3</v>
      </c>
      <c r="D97">
        <v>100</v>
      </c>
      <c r="E97">
        <v>5.71</v>
      </c>
      <c r="F97">
        <v>40</v>
      </c>
      <c r="G97">
        <f t="shared" si="3"/>
        <v>0.87412319309534692</v>
      </c>
      <c r="H97">
        <f t="shared" si="4"/>
        <v>2.4907020000000001E-4</v>
      </c>
      <c r="K97">
        <f t="shared" si="5"/>
        <v>7.8000000000000066E-6</v>
      </c>
    </row>
    <row r="98" spans="1:11" x14ac:dyDescent="0.2">
      <c r="A98">
        <v>8.9</v>
      </c>
      <c r="B98">
        <v>7.3700000000000002E-2</v>
      </c>
      <c r="C98">
        <v>8.0000000000000002E-3</v>
      </c>
      <c r="D98">
        <v>100</v>
      </c>
      <c r="E98">
        <v>5.71</v>
      </c>
      <c r="F98">
        <v>40</v>
      </c>
      <c r="G98">
        <f t="shared" si="3"/>
        <v>0.92012967694247028</v>
      </c>
      <c r="H98">
        <f t="shared" si="4"/>
        <v>2.5249620000000002E-4</v>
      </c>
      <c r="K98">
        <f t="shared" si="5"/>
        <v>5.5649999999999391E-6</v>
      </c>
    </row>
    <row r="99" spans="1:11" x14ac:dyDescent="0.2">
      <c r="A99">
        <v>9</v>
      </c>
      <c r="B99">
        <v>7.4399999999999994E-2</v>
      </c>
      <c r="C99">
        <v>7.9000000000000008E-3</v>
      </c>
      <c r="D99">
        <v>100</v>
      </c>
      <c r="E99">
        <v>5.71</v>
      </c>
      <c r="F99">
        <v>40</v>
      </c>
      <c r="G99">
        <f t="shared" si="3"/>
        <v>0.90862805598068941</v>
      </c>
      <c r="H99">
        <f t="shared" si="4"/>
        <v>2.5489439999999995E-4</v>
      </c>
      <c r="K99">
        <f t="shared" si="5"/>
        <v>5.6350000000000511E-6</v>
      </c>
    </row>
    <row r="100" spans="1:11" x14ac:dyDescent="0.2">
      <c r="A100">
        <v>9.1</v>
      </c>
      <c r="B100">
        <v>7.51E-2</v>
      </c>
      <c r="C100">
        <v>8.2000000000000007E-3</v>
      </c>
      <c r="D100">
        <v>100</v>
      </c>
      <c r="E100">
        <v>5.71</v>
      </c>
      <c r="F100">
        <v>40</v>
      </c>
      <c r="G100">
        <f t="shared" si="3"/>
        <v>0.94313291886603223</v>
      </c>
      <c r="H100">
        <f t="shared" si="4"/>
        <v>2.5729259999999999E-4</v>
      </c>
      <c r="K100">
        <f t="shared" si="5"/>
        <v>7.424999999999984E-6</v>
      </c>
    </row>
    <row r="101" spans="1:11" x14ac:dyDescent="0.2">
      <c r="A101">
        <v>9.1999999999999993</v>
      </c>
      <c r="B101">
        <v>7.5999999999999998E-2</v>
      </c>
      <c r="C101">
        <v>8.3000000000000001E-3</v>
      </c>
      <c r="D101">
        <v>100</v>
      </c>
      <c r="E101">
        <v>5.71</v>
      </c>
      <c r="F101">
        <v>40</v>
      </c>
      <c r="G101">
        <f t="shared" si="3"/>
        <v>0.95463453982781277</v>
      </c>
      <c r="H101">
        <f t="shared" si="4"/>
        <v>2.6037599999999999E-4</v>
      </c>
      <c r="K101">
        <f t="shared" si="5"/>
        <v>7.4699999999999835E-6</v>
      </c>
    </row>
    <row r="102" spans="1:11" x14ac:dyDescent="0.2">
      <c r="A102">
        <v>9.3000000000000007</v>
      </c>
      <c r="B102">
        <v>7.6899999999999996E-2</v>
      </c>
      <c r="C102">
        <v>8.3000000000000001E-3</v>
      </c>
      <c r="D102">
        <v>100</v>
      </c>
      <c r="E102">
        <v>5.71</v>
      </c>
      <c r="F102">
        <v>40</v>
      </c>
      <c r="G102">
        <f t="shared" si="3"/>
        <v>0.95463453982781277</v>
      </c>
      <c r="H102">
        <f t="shared" si="4"/>
        <v>2.6345939999999999E-4</v>
      </c>
      <c r="K102">
        <f t="shared" si="5"/>
        <v>5.9150000000000518E-6</v>
      </c>
    </row>
    <row r="103" spans="1:11" x14ac:dyDescent="0.2">
      <c r="A103">
        <v>9.4</v>
      </c>
      <c r="B103">
        <v>7.7600000000000002E-2</v>
      </c>
      <c r="C103">
        <v>8.6E-3</v>
      </c>
      <c r="D103">
        <v>100</v>
      </c>
      <c r="E103">
        <v>5.71</v>
      </c>
      <c r="F103">
        <v>40</v>
      </c>
      <c r="G103">
        <f t="shared" si="3"/>
        <v>0.98913940271315559</v>
      </c>
      <c r="H103">
        <f t="shared" si="4"/>
        <v>2.6585760000000003E-4</v>
      </c>
      <c r="K103">
        <f t="shared" si="5"/>
        <v>7.6949999999999831E-6</v>
      </c>
    </row>
    <row r="104" spans="1:11" x14ac:dyDescent="0.2">
      <c r="A104">
        <v>9.5</v>
      </c>
      <c r="B104">
        <v>7.85E-2</v>
      </c>
      <c r="C104">
        <v>8.5000000000000006E-3</v>
      </c>
      <c r="D104">
        <v>100</v>
      </c>
      <c r="E104">
        <v>5.71</v>
      </c>
      <c r="F104">
        <v>40</v>
      </c>
      <c r="G104">
        <f t="shared" si="3"/>
        <v>0.97763778175137483</v>
      </c>
      <c r="H104">
        <f t="shared" si="4"/>
        <v>2.6894099999999997E-4</v>
      </c>
      <c r="K104">
        <f t="shared" si="5"/>
        <v>8.6000000000000074E-6</v>
      </c>
    </row>
    <row r="105" spans="1:11" x14ac:dyDescent="0.2">
      <c r="A105">
        <v>9.6</v>
      </c>
      <c r="B105">
        <v>7.9500000000000001E-2</v>
      </c>
      <c r="C105">
        <v>8.6999999999999994E-3</v>
      </c>
      <c r="D105">
        <v>100</v>
      </c>
      <c r="E105">
        <v>5.71</v>
      </c>
      <c r="F105">
        <v>40</v>
      </c>
      <c r="G105">
        <f t="shared" si="3"/>
        <v>1.0006410236749363</v>
      </c>
      <c r="H105">
        <f t="shared" si="4"/>
        <v>2.7236699999999998E-4</v>
      </c>
      <c r="K105">
        <f t="shared" si="5"/>
        <v>6.1249999999999329E-6</v>
      </c>
    </row>
    <row r="106" spans="1:11" x14ac:dyDescent="0.2">
      <c r="A106">
        <v>9.6999999999999993</v>
      </c>
      <c r="B106">
        <v>8.0199999999999994E-2</v>
      </c>
      <c r="C106">
        <v>8.8000000000000005E-3</v>
      </c>
      <c r="D106">
        <v>100</v>
      </c>
      <c r="E106">
        <v>5.71</v>
      </c>
      <c r="F106">
        <v>40</v>
      </c>
      <c r="G106">
        <f t="shared" si="3"/>
        <v>1.0121426446367172</v>
      </c>
      <c r="H106">
        <f t="shared" si="4"/>
        <v>2.7476519999999996E-4</v>
      </c>
      <c r="K106">
        <f t="shared" si="5"/>
        <v>6.195000000000055E-6</v>
      </c>
    </row>
    <row r="107" spans="1:11" x14ac:dyDescent="0.2">
      <c r="A107">
        <v>9.8000000000000007</v>
      </c>
      <c r="B107">
        <v>8.09E-2</v>
      </c>
      <c r="C107">
        <v>8.8999999999999999E-3</v>
      </c>
      <c r="D107">
        <v>100</v>
      </c>
      <c r="E107">
        <v>5.71</v>
      </c>
      <c r="F107">
        <v>40</v>
      </c>
      <c r="G107">
        <f t="shared" si="3"/>
        <v>1.0236442655984981</v>
      </c>
      <c r="H107">
        <f t="shared" si="4"/>
        <v>2.771634E-4</v>
      </c>
      <c r="K107">
        <f t="shared" si="5"/>
        <v>8.0099999999999826E-6</v>
      </c>
    </row>
    <row r="108" spans="1:11" x14ac:dyDescent="0.2">
      <c r="A108">
        <v>9.9</v>
      </c>
      <c r="B108">
        <v>8.1799999999999998E-2</v>
      </c>
      <c r="C108">
        <v>8.8999999999999999E-3</v>
      </c>
      <c r="D108">
        <v>100</v>
      </c>
      <c r="E108">
        <v>5.71</v>
      </c>
      <c r="F108">
        <v>40</v>
      </c>
      <c r="G108">
        <f t="shared" si="3"/>
        <v>1.0236442655984981</v>
      </c>
      <c r="H108">
        <f t="shared" si="4"/>
        <v>2.802468E-4</v>
      </c>
      <c r="K108">
        <f t="shared" si="5"/>
        <v>8.900000000000008E-6</v>
      </c>
    </row>
    <row r="109" spans="1:11" x14ac:dyDescent="0.2">
      <c r="A109">
        <v>10</v>
      </c>
      <c r="B109">
        <v>8.2799999999999999E-2</v>
      </c>
      <c r="C109">
        <v>8.8999999999999999E-3</v>
      </c>
      <c r="D109">
        <v>100</v>
      </c>
      <c r="E109">
        <v>5.71</v>
      </c>
      <c r="F109">
        <v>40</v>
      </c>
      <c r="G109">
        <f t="shared" si="3"/>
        <v>1.0236442655984981</v>
      </c>
      <c r="H109">
        <f t="shared" si="4"/>
        <v>2.8367280000000001E-4</v>
      </c>
      <c r="K109">
        <f t="shared" si="5"/>
        <v>6.3000000000000566E-6</v>
      </c>
    </row>
    <row r="110" spans="1:11" x14ac:dyDescent="0.2">
      <c r="A110">
        <v>10.1</v>
      </c>
      <c r="B110">
        <v>8.3500000000000005E-2</v>
      </c>
      <c r="C110">
        <v>9.1000000000000004E-3</v>
      </c>
      <c r="D110">
        <v>100</v>
      </c>
      <c r="E110">
        <v>5.71</v>
      </c>
      <c r="F110">
        <v>40</v>
      </c>
      <c r="G110">
        <f t="shared" si="3"/>
        <v>1.04664750752206</v>
      </c>
      <c r="H110">
        <f t="shared" si="4"/>
        <v>2.8607099999999999E-4</v>
      </c>
      <c r="K110">
        <f t="shared" si="5"/>
        <v>7.3199999999999562E-6</v>
      </c>
    </row>
    <row r="111" spans="1:11" x14ac:dyDescent="0.2">
      <c r="A111">
        <v>10.199999999999999</v>
      </c>
      <c r="B111">
        <v>8.43E-2</v>
      </c>
      <c r="C111">
        <v>9.1999999999999998E-3</v>
      </c>
      <c r="D111">
        <v>100</v>
      </c>
      <c r="E111">
        <v>5.71</v>
      </c>
      <c r="F111">
        <v>40</v>
      </c>
      <c r="G111">
        <f t="shared" si="3"/>
        <v>1.0581491284838409</v>
      </c>
      <c r="H111">
        <f t="shared" si="4"/>
        <v>2.8881179999999998E-4</v>
      </c>
      <c r="K111">
        <f t="shared" si="5"/>
        <v>1.0175000000000034E-5</v>
      </c>
    </row>
    <row r="112" spans="1:11" x14ac:dyDescent="0.2">
      <c r="A112">
        <v>10.3</v>
      </c>
      <c r="B112">
        <v>8.5400000000000004E-2</v>
      </c>
      <c r="C112">
        <v>9.2999999999999992E-3</v>
      </c>
      <c r="D112">
        <v>100</v>
      </c>
      <c r="E112">
        <v>5.71</v>
      </c>
      <c r="F112">
        <v>40</v>
      </c>
      <c r="G112">
        <f t="shared" si="3"/>
        <v>1.0696507494456216</v>
      </c>
      <c r="H112">
        <f t="shared" si="4"/>
        <v>2.9258039999999999E-4</v>
      </c>
      <c r="K112">
        <f t="shared" si="5"/>
        <v>6.544999999999928E-6</v>
      </c>
    </row>
    <row r="113" spans="1:11" x14ac:dyDescent="0.2">
      <c r="A113">
        <v>10.4</v>
      </c>
      <c r="B113">
        <v>8.6099999999999996E-2</v>
      </c>
      <c r="C113">
        <v>9.4000000000000004E-3</v>
      </c>
      <c r="D113">
        <v>100</v>
      </c>
      <c r="E113">
        <v>5.71</v>
      </c>
      <c r="F113">
        <v>40</v>
      </c>
      <c r="G113">
        <f t="shared" si="3"/>
        <v>1.0811523704074026</v>
      </c>
      <c r="H113">
        <f t="shared" si="4"/>
        <v>2.9497859999999998E-4</v>
      </c>
      <c r="K113">
        <f t="shared" si="5"/>
        <v>6.6150000000000586E-6</v>
      </c>
    </row>
    <row r="114" spans="1:11" x14ac:dyDescent="0.2">
      <c r="A114">
        <v>10.5</v>
      </c>
      <c r="B114">
        <v>8.6800000000000002E-2</v>
      </c>
      <c r="C114">
        <v>9.4999999999999998E-3</v>
      </c>
      <c r="D114">
        <v>100</v>
      </c>
      <c r="E114">
        <v>5.71</v>
      </c>
      <c r="F114">
        <v>40</v>
      </c>
      <c r="G114">
        <f t="shared" si="3"/>
        <v>1.0926539913691833</v>
      </c>
      <c r="H114">
        <f t="shared" si="4"/>
        <v>2.9737680000000002E-4</v>
      </c>
      <c r="K114">
        <f t="shared" si="5"/>
        <v>8.45999999999998E-6</v>
      </c>
    </row>
    <row r="115" spans="1:11" x14ac:dyDescent="0.2">
      <c r="A115">
        <v>10.6</v>
      </c>
      <c r="B115">
        <v>8.77E-2</v>
      </c>
      <c r="C115">
        <v>9.2999999999999992E-3</v>
      </c>
      <c r="D115">
        <v>100</v>
      </c>
      <c r="E115">
        <v>5.71</v>
      </c>
      <c r="F115">
        <v>40</v>
      </c>
      <c r="G115">
        <f t="shared" si="3"/>
        <v>1.0696507494456216</v>
      </c>
      <c r="H115">
        <f t="shared" si="4"/>
        <v>3.0046019999999997E-4</v>
      </c>
      <c r="K115">
        <f t="shared" si="5"/>
        <v>7.5599999999999547E-6</v>
      </c>
    </row>
    <row r="116" spans="1:11" x14ac:dyDescent="0.2">
      <c r="A116">
        <v>10.7</v>
      </c>
      <c r="B116">
        <v>8.8499999999999995E-2</v>
      </c>
      <c r="C116">
        <v>9.5999999999999992E-3</v>
      </c>
      <c r="D116">
        <v>100</v>
      </c>
      <c r="E116">
        <v>5.71</v>
      </c>
      <c r="F116">
        <v>40</v>
      </c>
      <c r="G116">
        <f t="shared" si="3"/>
        <v>1.1041556123309644</v>
      </c>
      <c r="H116">
        <f t="shared" si="4"/>
        <v>3.0320099999999996E-4</v>
      </c>
      <c r="K116">
        <f t="shared" si="5"/>
        <v>6.755000000000059E-6</v>
      </c>
    </row>
    <row r="117" spans="1:11" x14ac:dyDescent="0.2">
      <c r="A117">
        <v>10.8</v>
      </c>
      <c r="B117">
        <v>8.9200000000000002E-2</v>
      </c>
      <c r="C117">
        <v>9.7000000000000003E-3</v>
      </c>
      <c r="D117">
        <v>100</v>
      </c>
      <c r="E117">
        <v>5.71</v>
      </c>
      <c r="F117">
        <v>40</v>
      </c>
      <c r="G117">
        <f t="shared" si="3"/>
        <v>1.1156572332927452</v>
      </c>
      <c r="H117">
        <f t="shared" si="4"/>
        <v>3.055992E-4</v>
      </c>
      <c r="K117">
        <f t="shared" si="5"/>
        <v>7.839999999999952E-6</v>
      </c>
    </row>
    <row r="118" spans="1:11" x14ac:dyDescent="0.2">
      <c r="A118">
        <v>10.9</v>
      </c>
      <c r="B118">
        <v>0.09</v>
      </c>
      <c r="C118">
        <v>9.9000000000000008E-3</v>
      </c>
      <c r="D118">
        <v>100</v>
      </c>
      <c r="E118">
        <v>5.71</v>
      </c>
      <c r="F118">
        <v>40</v>
      </c>
      <c r="G118">
        <f t="shared" si="3"/>
        <v>1.1386604752163072</v>
      </c>
      <c r="H118">
        <f t="shared" si="4"/>
        <v>3.0833999999999999E-4</v>
      </c>
      <c r="K118">
        <f t="shared" si="5"/>
        <v>1.0945000000000038E-5</v>
      </c>
    </row>
    <row r="119" spans="1:11" x14ac:dyDescent="0.2">
      <c r="A119">
        <v>11</v>
      </c>
      <c r="B119">
        <v>9.11E-2</v>
      </c>
      <c r="C119">
        <v>0.01</v>
      </c>
      <c r="D119">
        <v>100</v>
      </c>
      <c r="E119">
        <v>5.71</v>
      </c>
      <c r="F119">
        <v>40</v>
      </c>
      <c r="G119">
        <f t="shared" si="3"/>
        <v>1.1501620961780878</v>
      </c>
      <c r="H119">
        <f t="shared" si="4"/>
        <v>3.121086E-4</v>
      </c>
      <c r="K119">
        <f t="shared" si="5"/>
        <v>8.0399999999999518E-6</v>
      </c>
    </row>
    <row r="120" spans="1:11" x14ac:dyDescent="0.2">
      <c r="A120">
        <v>11.1</v>
      </c>
      <c r="B120">
        <v>9.1899999999999996E-2</v>
      </c>
      <c r="C120">
        <v>1.01E-2</v>
      </c>
      <c r="D120">
        <v>100</v>
      </c>
      <c r="E120">
        <v>5.71</v>
      </c>
      <c r="F120">
        <v>40</v>
      </c>
      <c r="G120">
        <f t="shared" si="3"/>
        <v>1.1616637171398689</v>
      </c>
      <c r="H120">
        <f t="shared" si="4"/>
        <v>3.1484939999999999E-4</v>
      </c>
      <c r="K120">
        <f t="shared" si="5"/>
        <v>7.0350000000000622E-6</v>
      </c>
    </row>
    <row r="121" spans="1:11" x14ac:dyDescent="0.2">
      <c r="A121">
        <v>11.2</v>
      </c>
      <c r="B121">
        <v>9.2600000000000002E-2</v>
      </c>
      <c r="C121">
        <v>0.01</v>
      </c>
      <c r="D121">
        <v>100</v>
      </c>
      <c r="E121">
        <v>5.71</v>
      </c>
      <c r="F121">
        <v>40</v>
      </c>
      <c r="G121">
        <f t="shared" si="3"/>
        <v>1.1501620961780878</v>
      </c>
      <c r="H121">
        <f t="shared" si="4"/>
        <v>3.1724759999999998E-4</v>
      </c>
      <c r="K121">
        <f t="shared" si="5"/>
        <v>8.0399999999999518E-6</v>
      </c>
    </row>
    <row r="122" spans="1:11" x14ac:dyDescent="0.2">
      <c r="A122">
        <v>11.3</v>
      </c>
      <c r="B122">
        <v>9.3399999999999997E-2</v>
      </c>
      <c r="C122">
        <v>1.01E-2</v>
      </c>
      <c r="D122">
        <v>100</v>
      </c>
      <c r="E122">
        <v>5.71</v>
      </c>
      <c r="F122">
        <v>40</v>
      </c>
      <c r="G122">
        <f t="shared" si="3"/>
        <v>1.1616637171398689</v>
      </c>
      <c r="H122">
        <f t="shared" si="4"/>
        <v>3.1998839999999997E-4</v>
      </c>
      <c r="K122">
        <f t="shared" si="5"/>
        <v>1.1330000000000039E-5</v>
      </c>
    </row>
    <row r="123" spans="1:11" x14ac:dyDescent="0.2">
      <c r="A123">
        <v>11.4</v>
      </c>
      <c r="B123">
        <v>9.4500000000000001E-2</v>
      </c>
      <c r="C123">
        <v>1.0500000000000001E-2</v>
      </c>
      <c r="D123">
        <v>100</v>
      </c>
      <c r="E123">
        <v>5.71</v>
      </c>
      <c r="F123">
        <v>40</v>
      </c>
      <c r="G123">
        <f t="shared" si="3"/>
        <v>1.2076702009869922</v>
      </c>
      <c r="H123">
        <f t="shared" si="4"/>
        <v>3.2375699999999998E-4</v>
      </c>
      <c r="K123">
        <f t="shared" si="5"/>
        <v>7.3150000000000655E-6</v>
      </c>
    </row>
    <row r="124" spans="1:11" x14ac:dyDescent="0.2">
      <c r="A124">
        <v>11.5</v>
      </c>
      <c r="B124">
        <v>9.5200000000000007E-2</v>
      </c>
      <c r="C124">
        <v>1.04E-2</v>
      </c>
      <c r="D124">
        <v>100</v>
      </c>
      <c r="E124">
        <v>5.71</v>
      </c>
      <c r="F124">
        <v>40</v>
      </c>
      <c r="G124">
        <f t="shared" si="3"/>
        <v>1.1961685800252111</v>
      </c>
      <c r="H124">
        <f t="shared" si="4"/>
        <v>3.2615520000000002E-4</v>
      </c>
      <c r="K124">
        <f t="shared" si="5"/>
        <v>8.4399999999999497E-6</v>
      </c>
    </row>
    <row r="125" spans="1:11" x14ac:dyDescent="0.2">
      <c r="A125">
        <v>11.6</v>
      </c>
      <c r="B125">
        <v>9.6000000000000002E-2</v>
      </c>
      <c r="C125">
        <v>1.0699999999999999E-2</v>
      </c>
      <c r="D125">
        <v>100</v>
      </c>
      <c r="E125">
        <v>5.71</v>
      </c>
      <c r="F125">
        <v>40</v>
      </c>
      <c r="G125">
        <f t="shared" si="3"/>
        <v>1.2306734429105539</v>
      </c>
      <c r="H125">
        <f t="shared" si="4"/>
        <v>3.2889600000000002E-4</v>
      </c>
      <c r="K125">
        <f t="shared" si="5"/>
        <v>1.065000000000001E-5</v>
      </c>
    </row>
    <row r="126" spans="1:11" x14ac:dyDescent="0.2">
      <c r="A126">
        <v>11.7</v>
      </c>
      <c r="B126">
        <v>9.7000000000000003E-2</v>
      </c>
      <c r="C126">
        <v>1.06E-2</v>
      </c>
      <c r="D126">
        <v>100</v>
      </c>
      <c r="E126">
        <v>5.71</v>
      </c>
      <c r="F126">
        <v>40</v>
      </c>
      <c r="G126">
        <f t="shared" si="3"/>
        <v>1.219171821948773</v>
      </c>
      <c r="H126">
        <f t="shared" si="4"/>
        <v>3.3232200000000008E-4</v>
      </c>
      <c r="K126">
        <f t="shared" si="5"/>
        <v>8.5599999999999485E-6</v>
      </c>
    </row>
    <row r="127" spans="1:11" x14ac:dyDescent="0.2">
      <c r="A127">
        <v>11.8</v>
      </c>
      <c r="B127">
        <v>9.7799999999999998E-2</v>
      </c>
      <c r="C127">
        <v>1.0800000000000001E-2</v>
      </c>
      <c r="D127">
        <v>100</v>
      </c>
      <c r="E127">
        <v>5.71</v>
      </c>
      <c r="F127">
        <v>40</v>
      </c>
      <c r="G127">
        <f t="shared" si="3"/>
        <v>1.2421750638723348</v>
      </c>
      <c r="H127">
        <f t="shared" si="4"/>
        <v>3.3506280000000001E-4</v>
      </c>
      <c r="K127">
        <f t="shared" si="5"/>
        <v>7.525000000000066E-6</v>
      </c>
    </row>
    <row r="128" spans="1:11" x14ac:dyDescent="0.2">
      <c r="A128">
        <v>11.9</v>
      </c>
      <c r="B128">
        <v>9.8500000000000004E-2</v>
      </c>
      <c r="C128">
        <v>1.0699999999999999E-2</v>
      </c>
      <c r="D128">
        <v>100</v>
      </c>
      <c r="E128">
        <v>5.71</v>
      </c>
      <c r="F128">
        <v>40</v>
      </c>
      <c r="G128">
        <f t="shared" si="3"/>
        <v>1.2306734429105539</v>
      </c>
      <c r="H128">
        <f t="shared" si="4"/>
        <v>3.3746099999999995E-4</v>
      </c>
      <c r="K128">
        <f t="shared" si="5"/>
        <v>8.5999999999999465E-6</v>
      </c>
    </row>
    <row r="129" spans="1:11" x14ac:dyDescent="0.2">
      <c r="A129">
        <v>12</v>
      </c>
      <c r="B129">
        <v>9.9299999999999999E-2</v>
      </c>
      <c r="C129">
        <v>1.0800000000000001E-2</v>
      </c>
      <c r="D129">
        <v>100</v>
      </c>
      <c r="E129">
        <v>5.71</v>
      </c>
      <c r="F129">
        <v>40</v>
      </c>
      <c r="G129">
        <f t="shared" si="3"/>
        <v>1.2421750638723348</v>
      </c>
      <c r="H129">
        <f t="shared" si="4"/>
        <v>3.4020179999999999E-4</v>
      </c>
      <c r="K129">
        <f t="shared" si="5"/>
        <v>9.8099999999999789E-6</v>
      </c>
    </row>
    <row r="130" spans="1:11" x14ac:dyDescent="0.2">
      <c r="A130">
        <v>12.1</v>
      </c>
      <c r="B130">
        <v>0.1002</v>
      </c>
      <c r="C130">
        <v>1.0999999999999999E-2</v>
      </c>
      <c r="D130">
        <v>100</v>
      </c>
      <c r="E130">
        <v>5.71</v>
      </c>
      <c r="F130">
        <v>40</v>
      </c>
      <c r="G130">
        <f t="shared" si="3"/>
        <v>1.2651783057958967</v>
      </c>
      <c r="H130">
        <f t="shared" si="4"/>
        <v>3.4328519999999994E-4</v>
      </c>
      <c r="K130">
        <f t="shared" si="5"/>
        <v>8.8400000000001E-6</v>
      </c>
    </row>
    <row r="131" spans="1:11" x14ac:dyDescent="0.2">
      <c r="A131">
        <v>12.2</v>
      </c>
      <c r="B131">
        <v>0.10100000000000001</v>
      </c>
      <c r="C131">
        <v>1.11E-2</v>
      </c>
      <c r="D131">
        <v>100</v>
      </c>
      <c r="E131">
        <v>5.71</v>
      </c>
      <c r="F131">
        <v>40</v>
      </c>
      <c r="G131">
        <f t="shared" si="3"/>
        <v>1.2766799267576776</v>
      </c>
      <c r="H131">
        <f t="shared" si="4"/>
        <v>3.4602600000000004E-4</v>
      </c>
      <c r="K131">
        <f t="shared" si="5"/>
        <v>7.8399999999999131E-6</v>
      </c>
    </row>
    <row r="132" spans="1:11" x14ac:dyDescent="0.2">
      <c r="A132">
        <v>12.3</v>
      </c>
      <c r="B132">
        <v>0.1017</v>
      </c>
      <c r="C132">
        <v>1.1299999999999999E-2</v>
      </c>
      <c r="D132">
        <v>100</v>
      </c>
      <c r="E132">
        <v>5.71</v>
      </c>
      <c r="F132">
        <v>40</v>
      </c>
      <c r="G132">
        <f t="shared" si="3"/>
        <v>1.2996831686812393</v>
      </c>
      <c r="H132">
        <f t="shared" si="4"/>
        <v>3.4842419999999997E-4</v>
      </c>
      <c r="K132">
        <f t="shared" si="5"/>
        <v>1.1250000000000009E-5</v>
      </c>
    </row>
    <row r="133" spans="1:11" x14ac:dyDescent="0.2">
      <c r="A133">
        <v>12.4</v>
      </c>
      <c r="B133">
        <v>0.1027</v>
      </c>
      <c r="C133">
        <v>1.12E-2</v>
      </c>
      <c r="D133">
        <v>100</v>
      </c>
      <c r="E133">
        <v>5.71</v>
      </c>
      <c r="F133">
        <v>40</v>
      </c>
      <c r="G133">
        <f t="shared" si="3"/>
        <v>1.2881815477194585</v>
      </c>
      <c r="H133">
        <f t="shared" si="4"/>
        <v>3.5185019999999997E-4</v>
      </c>
      <c r="K133">
        <f t="shared" si="5"/>
        <v>1.1250000000000009E-5</v>
      </c>
    </row>
    <row r="134" spans="1:11" x14ac:dyDescent="0.2">
      <c r="A134">
        <v>12.5</v>
      </c>
      <c r="B134">
        <v>0.1037</v>
      </c>
      <c r="C134">
        <v>1.1299999999999999E-2</v>
      </c>
      <c r="D134">
        <v>100</v>
      </c>
      <c r="E134">
        <v>5.71</v>
      </c>
      <c r="F134">
        <v>40</v>
      </c>
      <c r="G134">
        <f t="shared" si="3"/>
        <v>1.2996831686812393</v>
      </c>
      <c r="H134">
        <f t="shared" si="4"/>
        <v>3.5527619999999998E-4</v>
      </c>
      <c r="K134">
        <f t="shared" si="5"/>
        <v>6.8400000000000378E-6</v>
      </c>
    </row>
    <row r="135" spans="1:11" x14ac:dyDescent="0.2">
      <c r="A135">
        <v>12.6</v>
      </c>
      <c r="B135">
        <v>0.1043</v>
      </c>
      <c r="C135">
        <v>1.15E-2</v>
      </c>
      <c r="D135">
        <v>100</v>
      </c>
      <c r="E135">
        <v>5.71</v>
      </c>
      <c r="F135">
        <v>40</v>
      </c>
      <c r="G135">
        <f t="shared" si="3"/>
        <v>1.3226864106048011</v>
      </c>
      <c r="H135">
        <f t="shared" si="4"/>
        <v>3.5733180000000001E-4</v>
      </c>
      <c r="K135">
        <f t="shared" si="5"/>
        <v>9.2399999999999437E-6</v>
      </c>
    </row>
    <row r="136" spans="1:11" x14ac:dyDescent="0.2">
      <c r="A136">
        <v>12.7</v>
      </c>
      <c r="B136">
        <v>0.1051</v>
      </c>
      <c r="C136">
        <v>1.1599999999999999E-2</v>
      </c>
      <c r="D136">
        <v>100</v>
      </c>
      <c r="E136">
        <v>5.71</v>
      </c>
      <c r="F136">
        <v>40</v>
      </c>
      <c r="G136">
        <f t="shared" si="3"/>
        <v>1.3341880315665817</v>
      </c>
      <c r="H136">
        <f t="shared" si="4"/>
        <v>3.6007260000000001E-4</v>
      </c>
      <c r="K136">
        <f t="shared" si="5"/>
        <v>1.1700000000000008E-5</v>
      </c>
    </row>
    <row r="137" spans="1:11" x14ac:dyDescent="0.2">
      <c r="A137">
        <v>12.8</v>
      </c>
      <c r="B137">
        <v>0.1061</v>
      </c>
      <c r="C137">
        <v>1.18E-2</v>
      </c>
      <c r="D137">
        <v>100</v>
      </c>
      <c r="E137">
        <v>5.71</v>
      </c>
      <c r="F137">
        <v>40</v>
      </c>
      <c r="G137">
        <f t="shared" ref="G137:G200" si="6">3*C137*D137*1000/(2*F137*E137^2)</f>
        <v>1.3571912734901437</v>
      </c>
      <c r="H137">
        <f t="shared" ref="H137:H200" si="7">6*B137*E137/(D137^2)</f>
        <v>3.6349860000000006E-4</v>
      </c>
      <c r="K137">
        <f t="shared" si="5"/>
        <v>9.4799999999999414E-6</v>
      </c>
    </row>
    <row r="138" spans="1:11" x14ac:dyDescent="0.2">
      <c r="A138">
        <v>12.9</v>
      </c>
      <c r="B138">
        <v>0.1069</v>
      </c>
      <c r="C138">
        <v>1.1900000000000001E-2</v>
      </c>
      <c r="D138">
        <v>100</v>
      </c>
      <c r="E138">
        <v>5.71</v>
      </c>
      <c r="F138">
        <v>40</v>
      </c>
      <c r="G138">
        <f t="shared" si="6"/>
        <v>1.3686928944519248</v>
      </c>
      <c r="H138">
        <f t="shared" si="7"/>
        <v>3.662394E-4</v>
      </c>
      <c r="K138">
        <f t="shared" ref="K138:K201" si="8">(C139+C138)/2*(B139-B138)</f>
        <v>8.2950000000000722E-6</v>
      </c>
    </row>
    <row r="139" spans="1:11" x14ac:dyDescent="0.2">
      <c r="A139">
        <v>13</v>
      </c>
      <c r="B139">
        <v>0.1076</v>
      </c>
      <c r="C139">
        <v>1.18E-2</v>
      </c>
      <c r="D139">
        <v>100</v>
      </c>
      <c r="E139">
        <v>5.71</v>
      </c>
      <c r="F139">
        <v>40</v>
      </c>
      <c r="G139">
        <f t="shared" si="6"/>
        <v>1.3571912734901437</v>
      </c>
      <c r="H139">
        <f t="shared" si="7"/>
        <v>3.6863759999999999E-4</v>
      </c>
      <c r="K139">
        <f t="shared" si="8"/>
        <v>1.0709999999999977E-5</v>
      </c>
    </row>
    <row r="140" spans="1:11" x14ac:dyDescent="0.2">
      <c r="A140">
        <v>13.1</v>
      </c>
      <c r="B140">
        <v>0.1085</v>
      </c>
      <c r="C140">
        <v>1.2E-2</v>
      </c>
      <c r="D140">
        <v>100</v>
      </c>
      <c r="E140">
        <v>5.71</v>
      </c>
      <c r="F140">
        <v>40</v>
      </c>
      <c r="G140">
        <f t="shared" si="6"/>
        <v>1.3801945154137056</v>
      </c>
      <c r="H140">
        <f t="shared" si="7"/>
        <v>3.7172099999999999E-4</v>
      </c>
      <c r="K140">
        <f t="shared" si="8"/>
        <v>1.2150000000000012E-5</v>
      </c>
    </row>
    <row r="141" spans="1:11" x14ac:dyDescent="0.2">
      <c r="A141">
        <v>13.2</v>
      </c>
      <c r="B141">
        <v>0.1095</v>
      </c>
      <c r="C141">
        <v>1.23E-2</v>
      </c>
      <c r="D141">
        <v>100</v>
      </c>
      <c r="E141">
        <v>5.71</v>
      </c>
      <c r="F141">
        <v>40</v>
      </c>
      <c r="G141">
        <f t="shared" si="6"/>
        <v>1.4146993782990482</v>
      </c>
      <c r="H141">
        <f t="shared" si="7"/>
        <v>3.7514700000000005E-4</v>
      </c>
      <c r="K141">
        <f t="shared" si="8"/>
        <v>8.6100000000000768E-6</v>
      </c>
    </row>
    <row r="142" spans="1:11" x14ac:dyDescent="0.2">
      <c r="A142">
        <v>13.3</v>
      </c>
      <c r="B142">
        <v>0.11020000000000001</v>
      </c>
      <c r="C142">
        <v>1.23E-2</v>
      </c>
      <c r="D142">
        <v>100</v>
      </c>
      <c r="E142">
        <v>5.71</v>
      </c>
      <c r="F142">
        <v>40</v>
      </c>
      <c r="G142">
        <f t="shared" si="6"/>
        <v>1.4146993782990482</v>
      </c>
      <c r="H142">
        <f t="shared" si="7"/>
        <v>3.7754519999999998E-4</v>
      </c>
      <c r="K142">
        <f t="shared" si="8"/>
        <v>9.7599999999999404E-6</v>
      </c>
    </row>
    <row r="143" spans="1:11" x14ac:dyDescent="0.2">
      <c r="A143">
        <v>13.4</v>
      </c>
      <c r="B143">
        <v>0.111</v>
      </c>
      <c r="C143">
        <v>1.21E-2</v>
      </c>
      <c r="D143">
        <v>100</v>
      </c>
      <c r="E143">
        <v>5.71</v>
      </c>
      <c r="F143">
        <v>40</v>
      </c>
      <c r="G143">
        <f t="shared" si="6"/>
        <v>1.3916961363754863</v>
      </c>
      <c r="H143">
        <f t="shared" si="7"/>
        <v>3.8028600000000002E-4</v>
      </c>
      <c r="K143">
        <f t="shared" si="8"/>
        <v>1.0889999999999975E-5</v>
      </c>
    </row>
    <row r="144" spans="1:11" x14ac:dyDescent="0.2">
      <c r="A144">
        <v>13.5</v>
      </c>
      <c r="B144">
        <v>0.1119</v>
      </c>
      <c r="C144">
        <v>1.21E-2</v>
      </c>
      <c r="D144">
        <v>100</v>
      </c>
      <c r="E144">
        <v>5.71</v>
      </c>
      <c r="F144">
        <v>40</v>
      </c>
      <c r="G144">
        <f t="shared" si="6"/>
        <v>1.3916961363754863</v>
      </c>
      <c r="H144">
        <f t="shared" si="7"/>
        <v>3.8336939999999997E-4</v>
      </c>
      <c r="K144">
        <f t="shared" si="8"/>
        <v>9.8399999999999414E-6</v>
      </c>
    </row>
    <row r="145" spans="1:11" x14ac:dyDescent="0.2">
      <c r="A145">
        <v>13.6</v>
      </c>
      <c r="B145">
        <v>0.11269999999999999</v>
      </c>
      <c r="C145">
        <v>1.2500000000000001E-2</v>
      </c>
      <c r="D145">
        <v>100</v>
      </c>
      <c r="E145">
        <v>5.71</v>
      </c>
      <c r="F145">
        <v>40</v>
      </c>
      <c r="G145">
        <f t="shared" si="6"/>
        <v>1.43770262022261</v>
      </c>
      <c r="H145">
        <f t="shared" si="7"/>
        <v>3.8611019999999996E-4</v>
      </c>
      <c r="K145">
        <f t="shared" si="8"/>
        <v>8.7850000000000777E-6</v>
      </c>
    </row>
    <row r="146" spans="1:11" x14ac:dyDescent="0.2">
      <c r="A146">
        <v>13.7</v>
      </c>
      <c r="B146">
        <v>0.1134</v>
      </c>
      <c r="C146">
        <v>1.26E-2</v>
      </c>
      <c r="D146">
        <v>100</v>
      </c>
      <c r="E146">
        <v>5.71</v>
      </c>
      <c r="F146">
        <v>40</v>
      </c>
      <c r="G146">
        <f t="shared" si="6"/>
        <v>1.4492042411843908</v>
      </c>
      <c r="H146">
        <f t="shared" si="7"/>
        <v>3.885084E-4</v>
      </c>
      <c r="K146">
        <f t="shared" si="8"/>
        <v>1.1474999999999976E-5</v>
      </c>
    </row>
    <row r="147" spans="1:11" x14ac:dyDescent="0.2">
      <c r="A147">
        <v>13.8</v>
      </c>
      <c r="B147">
        <v>0.1143</v>
      </c>
      <c r="C147">
        <v>1.29E-2</v>
      </c>
      <c r="D147">
        <v>100</v>
      </c>
      <c r="E147">
        <v>5.71</v>
      </c>
      <c r="F147">
        <v>40</v>
      </c>
      <c r="G147">
        <f t="shared" si="6"/>
        <v>1.4837091040697332</v>
      </c>
      <c r="H147">
        <f t="shared" si="7"/>
        <v>3.9159179999999995E-4</v>
      </c>
      <c r="K147">
        <f t="shared" si="8"/>
        <v>1.280000000000001E-5</v>
      </c>
    </row>
    <row r="148" spans="1:11" x14ac:dyDescent="0.2">
      <c r="A148">
        <v>13.9</v>
      </c>
      <c r="B148">
        <v>0.1153</v>
      </c>
      <c r="C148">
        <v>1.2699999999999999E-2</v>
      </c>
      <c r="D148">
        <v>100</v>
      </c>
      <c r="E148">
        <v>5.71</v>
      </c>
      <c r="F148">
        <v>40</v>
      </c>
      <c r="G148">
        <f t="shared" si="6"/>
        <v>1.4607058621461715</v>
      </c>
      <c r="H148">
        <f t="shared" si="7"/>
        <v>3.9501779999999995E-4</v>
      </c>
      <c r="K148">
        <f t="shared" si="8"/>
        <v>8.995000000000079E-6</v>
      </c>
    </row>
    <row r="149" spans="1:11" x14ac:dyDescent="0.2">
      <c r="A149">
        <v>14</v>
      </c>
      <c r="B149">
        <v>0.11600000000000001</v>
      </c>
      <c r="C149">
        <v>1.2999999999999999E-2</v>
      </c>
      <c r="D149">
        <v>100</v>
      </c>
      <c r="E149">
        <v>5.71</v>
      </c>
      <c r="F149">
        <v>40</v>
      </c>
      <c r="G149">
        <f t="shared" si="6"/>
        <v>1.4952107250315141</v>
      </c>
      <c r="H149">
        <f t="shared" si="7"/>
        <v>3.9741600000000005E-4</v>
      </c>
      <c r="K149">
        <f t="shared" si="8"/>
        <v>9.0999999999998993E-6</v>
      </c>
    </row>
    <row r="150" spans="1:11" x14ac:dyDescent="0.2">
      <c r="A150">
        <v>14.1</v>
      </c>
      <c r="B150">
        <v>0.1167</v>
      </c>
      <c r="C150">
        <v>1.2999999999999999E-2</v>
      </c>
      <c r="D150">
        <v>100</v>
      </c>
      <c r="E150">
        <v>5.71</v>
      </c>
      <c r="F150">
        <v>40</v>
      </c>
      <c r="G150">
        <f t="shared" si="6"/>
        <v>1.4952107250315141</v>
      </c>
      <c r="H150">
        <f t="shared" si="7"/>
        <v>3.9981419999999998E-4</v>
      </c>
      <c r="K150">
        <f t="shared" si="8"/>
        <v>1.3100000000000012E-5</v>
      </c>
    </row>
    <row r="151" spans="1:11" x14ac:dyDescent="0.2">
      <c r="A151">
        <v>14.2</v>
      </c>
      <c r="B151">
        <v>0.1177</v>
      </c>
      <c r="C151">
        <v>1.32E-2</v>
      </c>
      <c r="D151">
        <v>100</v>
      </c>
      <c r="E151">
        <v>5.71</v>
      </c>
      <c r="F151">
        <v>40</v>
      </c>
      <c r="G151">
        <f t="shared" si="6"/>
        <v>1.5182139669550758</v>
      </c>
      <c r="H151">
        <f t="shared" si="7"/>
        <v>4.0324019999999993E-4</v>
      </c>
      <c r="K151">
        <f t="shared" si="8"/>
        <v>1.3200000000000011E-5</v>
      </c>
    </row>
    <row r="152" spans="1:11" x14ac:dyDescent="0.2">
      <c r="A152">
        <v>14.3</v>
      </c>
      <c r="B152">
        <v>0.1187</v>
      </c>
      <c r="C152">
        <v>1.32E-2</v>
      </c>
      <c r="D152">
        <v>100</v>
      </c>
      <c r="E152">
        <v>5.71</v>
      </c>
      <c r="F152">
        <v>40</v>
      </c>
      <c r="G152">
        <f t="shared" si="6"/>
        <v>1.5182139669550758</v>
      </c>
      <c r="H152">
        <f t="shared" si="7"/>
        <v>4.0666619999999999E-4</v>
      </c>
      <c r="K152">
        <f t="shared" si="8"/>
        <v>7.9800000000000439E-6</v>
      </c>
    </row>
    <row r="153" spans="1:11" x14ac:dyDescent="0.2">
      <c r="A153">
        <v>14.4</v>
      </c>
      <c r="B153">
        <v>0.1193</v>
      </c>
      <c r="C153">
        <v>1.34E-2</v>
      </c>
      <c r="D153">
        <v>100</v>
      </c>
      <c r="E153">
        <v>5.71</v>
      </c>
      <c r="F153">
        <v>40</v>
      </c>
      <c r="G153">
        <f t="shared" si="6"/>
        <v>1.5412172088786376</v>
      </c>
      <c r="H153">
        <f t="shared" si="7"/>
        <v>4.0872180000000002E-4</v>
      </c>
      <c r="K153">
        <f t="shared" si="8"/>
        <v>1.3400000000000012E-5</v>
      </c>
    </row>
    <row r="154" spans="1:11" x14ac:dyDescent="0.2">
      <c r="A154">
        <v>14.5</v>
      </c>
      <c r="B154">
        <v>0.1203</v>
      </c>
      <c r="C154">
        <v>1.34E-2</v>
      </c>
      <c r="D154">
        <v>100</v>
      </c>
      <c r="E154">
        <v>5.71</v>
      </c>
      <c r="F154">
        <v>40</v>
      </c>
      <c r="G154">
        <f t="shared" si="6"/>
        <v>1.5412172088786376</v>
      </c>
      <c r="H154">
        <f t="shared" si="7"/>
        <v>4.1214779999999997E-4</v>
      </c>
      <c r="K154">
        <f t="shared" si="8"/>
        <v>1.3500000000000011E-5</v>
      </c>
    </row>
    <row r="155" spans="1:11" x14ac:dyDescent="0.2">
      <c r="A155">
        <v>14.6</v>
      </c>
      <c r="B155">
        <v>0.12130000000000001</v>
      </c>
      <c r="C155">
        <v>1.3599999999999999E-2</v>
      </c>
      <c r="D155">
        <v>100</v>
      </c>
      <c r="E155">
        <v>5.71</v>
      </c>
      <c r="F155">
        <v>40</v>
      </c>
      <c r="G155">
        <f t="shared" si="6"/>
        <v>1.5642204508021991</v>
      </c>
      <c r="H155">
        <f t="shared" si="7"/>
        <v>4.1557380000000003E-4</v>
      </c>
      <c r="K155">
        <f t="shared" si="8"/>
        <v>8.0699999999998584E-6</v>
      </c>
    </row>
    <row r="156" spans="1:11" x14ac:dyDescent="0.2">
      <c r="A156">
        <v>14.7</v>
      </c>
      <c r="B156">
        <v>0.12189999999999999</v>
      </c>
      <c r="C156">
        <v>1.3299999999999999E-2</v>
      </c>
      <c r="D156">
        <v>100</v>
      </c>
      <c r="E156">
        <v>5.71</v>
      </c>
      <c r="F156">
        <v>40</v>
      </c>
      <c r="G156">
        <f t="shared" si="6"/>
        <v>1.5297155879168567</v>
      </c>
      <c r="H156">
        <f t="shared" si="7"/>
        <v>4.1762939999999996E-4</v>
      </c>
      <c r="K156">
        <f t="shared" si="8"/>
        <v>1.0840000000000122E-5</v>
      </c>
    </row>
    <row r="157" spans="1:11" x14ac:dyDescent="0.2">
      <c r="A157">
        <v>14.8</v>
      </c>
      <c r="B157">
        <v>0.1227</v>
      </c>
      <c r="C157">
        <v>1.38E-2</v>
      </c>
      <c r="D157">
        <v>100</v>
      </c>
      <c r="E157">
        <v>5.71</v>
      </c>
      <c r="F157">
        <v>40</v>
      </c>
      <c r="G157">
        <f t="shared" si="6"/>
        <v>1.5872236927257612</v>
      </c>
      <c r="H157">
        <f t="shared" si="7"/>
        <v>4.203702E-4</v>
      </c>
      <c r="K157">
        <f t="shared" si="8"/>
        <v>1.1079999999999933E-5</v>
      </c>
    </row>
    <row r="158" spans="1:11" x14ac:dyDescent="0.2">
      <c r="A158">
        <v>14.9</v>
      </c>
      <c r="B158">
        <v>0.1235</v>
      </c>
      <c r="C158">
        <v>1.3899999999999999E-2</v>
      </c>
      <c r="D158">
        <v>100</v>
      </c>
      <c r="E158">
        <v>5.71</v>
      </c>
      <c r="F158">
        <v>40</v>
      </c>
      <c r="G158">
        <f t="shared" si="6"/>
        <v>1.5987253136875421</v>
      </c>
      <c r="H158">
        <f t="shared" si="7"/>
        <v>4.2311099999999999E-4</v>
      </c>
      <c r="K158">
        <f t="shared" si="8"/>
        <v>1.2554999999999972E-5</v>
      </c>
    </row>
    <row r="159" spans="1:11" x14ac:dyDescent="0.2">
      <c r="A159">
        <v>15</v>
      </c>
      <c r="B159">
        <v>0.1244</v>
      </c>
      <c r="C159">
        <v>1.4E-2</v>
      </c>
      <c r="D159">
        <v>100</v>
      </c>
      <c r="E159">
        <v>5.71</v>
      </c>
      <c r="F159">
        <v>40</v>
      </c>
      <c r="G159">
        <f t="shared" si="6"/>
        <v>1.610226934649323</v>
      </c>
      <c r="H159">
        <f t="shared" si="7"/>
        <v>4.2619439999999999E-4</v>
      </c>
      <c r="K159">
        <f t="shared" si="8"/>
        <v>9.8349999999998914E-6</v>
      </c>
    </row>
    <row r="160" spans="1:11" x14ac:dyDescent="0.2">
      <c r="A160">
        <v>15.1</v>
      </c>
      <c r="B160">
        <v>0.12509999999999999</v>
      </c>
      <c r="C160">
        <v>1.41E-2</v>
      </c>
      <c r="D160">
        <v>100</v>
      </c>
      <c r="E160">
        <v>5.71</v>
      </c>
      <c r="F160">
        <v>40</v>
      </c>
      <c r="G160">
        <f t="shared" si="6"/>
        <v>1.6217285556111034</v>
      </c>
      <c r="H160">
        <f t="shared" si="7"/>
        <v>4.2859259999999998E-4</v>
      </c>
      <c r="K160">
        <f t="shared" si="8"/>
        <v>9.8700000000000868E-6</v>
      </c>
    </row>
    <row r="161" spans="1:11" x14ac:dyDescent="0.2">
      <c r="A161">
        <v>15.2</v>
      </c>
      <c r="B161">
        <v>0.1258</v>
      </c>
      <c r="C161">
        <v>1.41E-2</v>
      </c>
      <c r="D161">
        <v>100</v>
      </c>
      <c r="E161">
        <v>5.71</v>
      </c>
      <c r="F161">
        <v>40</v>
      </c>
      <c r="G161">
        <f t="shared" si="6"/>
        <v>1.6217285556111034</v>
      </c>
      <c r="H161">
        <f t="shared" si="7"/>
        <v>4.3099079999999991E-4</v>
      </c>
      <c r="K161">
        <f t="shared" si="8"/>
        <v>1.6980000000000092E-5</v>
      </c>
    </row>
    <row r="162" spans="1:11" x14ac:dyDescent="0.2">
      <c r="A162">
        <v>15.3</v>
      </c>
      <c r="B162">
        <v>0.127</v>
      </c>
      <c r="C162">
        <v>1.4200000000000001E-2</v>
      </c>
      <c r="D162">
        <v>100</v>
      </c>
      <c r="E162">
        <v>5.71</v>
      </c>
      <c r="F162">
        <v>40</v>
      </c>
      <c r="G162">
        <f t="shared" si="6"/>
        <v>1.6332301765728847</v>
      </c>
      <c r="H162">
        <f t="shared" si="7"/>
        <v>4.3510200000000004E-4</v>
      </c>
      <c r="K162">
        <f t="shared" si="8"/>
        <v>1.1439999999999931E-5</v>
      </c>
    </row>
    <row r="163" spans="1:11" x14ac:dyDescent="0.2">
      <c r="A163">
        <v>15.4</v>
      </c>
      <c r="B163">
        <v>0.1278</v>
      </c>
      <c r="C163">
        <v>1.44E-2</v>
      </c>
      <c r="D163">
        <v>100</v>
      </c>
      <c r="E163">
        <v>5.71</v>
      </c>
      <c r="F163">
        <v>40</v>
      </c>
      <c r="G163">
        <f t="shared" si="6"/>
        <v>1.6562334184964465</v>
      </c>
      <c r="H163">
        <f t="shared" si="7"/>
        <v>4.3784279999999997E-4</v>
      </c>
      <c r="K163">
        <f t="shared" si="8"/>
        <v>8.6399999999998478E-6</v>
      </c>
    </row>
    <row r="164" spans="1:11" x14ac:dyDescent="0.2">
      <c r="A164">
        <v>15.5</v>
      </c>
      <c r="B164">
        <v>0.12839999999999999</v>
      </c>
      <c r="C164">
        <v>1.44E-2</v>
      </c>
      <c r="D164">
        <v>100</v>
      </c>
      <c r="E164">
        <v>5.71</v>
      </c>
      <c r="F164">
        <v>40</v>
      </c>
      <c r="G164">
        <f t="shared" si="6"/>
        <v>1.6562334184964465</v>
      </c>
      <c r="H164">
        <f t="shared" si="7"/>
        <v>4.3989839999999996E-4</v>
      </c>
      <c r="K164">
        <f t="shared" si="8"/>
        <v>1.3005000000000173E-5</v>
      </c>
    </row>
    <row r="165" spans="1:11" x14ac:dyDescent="0.2">
      <c r="A165">
        <v>15.6</v>
      </c>
      <c r="B165">
        <v>0.1293</v>
      </c>
      <c r="C165">
        <v>1.4500000000000001E-2</v>
      </c>
      <c r="D165">
        <v>100</v>
      </c>
      <c r="E165">
        <v>5.71</v>
      </c>
      <c r="F165">
        <v>40</v>
      </c>
      <c r="G165">
        <f t="shared" si="6"/>
        <v>1.6677350394582278</v>
      </c>
      <c r="H165">
        <f t="shared" si="7"/>
        <v>4.4298180000000001E-4</v>
      </c>
      <c r="K165">
        <f t="shared" si="8"/>
        <v>1.4600000000000013E-5</v>
      </c>
    </row>
    <row r="166" spans="1:11" x14ac:dyDescent="0.2">
      <c r="A166">
        <v>15.7</v>
      </c>
      <c r="B166">
        <v>0.1303</v>
      </c>
      <c r="C166">
        <v>1.47E-2</v>
      </c>
      <c r="D166">
        <v>100</v>
      </c>
      <c r="E166">
        <v>5.71</v>
      </c>
      <c r="F166">
        <v>40</v>
      </c>
      <c r="G166">
        <f t="shared" si="6"/>
        <v>1.6907382813817891</v>
      </c>
      <c r="H166">
        <f t="shared" si="7"/>
        <v>4.4640780000000007E-4</v>
      </c>
      <c r="K166">
        <f t="shared" si="8"/>
        <v>1.0290000000000091E-5</v>
      </c>
    </row>
    <row r="167" spans="1:11" x14ac:dyDescent="0.2">
      <c r="A167">
        <v>15.8</v>
      </c>
      <c r="B167">
        <v>0.13100000000000001</v>
      </c>
      <c r="C167">
        <v>1.47E-2</v>
      </c>
      <c r="D167">
        <v>100</v>
      </c>
      <c r="E167">
        <v>5.71</v>
      </c>
      <c r="F167">
        <v>40</v>
      </c>
      <c r="G167">
        <f t="shared" si="6"/>
        <v>1.6907382813817891</v>
      </c>
      <c r="H167">
        <f t="shared" si="7"/>
        <v>4.48806E-4</v>
      </c>
      <c r="K167">
        <f t="shared" si="8"/>
        <v>1.1839999999999929E-5</v>
      </c>
    </row>
    <row r="168" spans="1:11" x14ac:dyDescent="0.2">
      <c r="A168">
        <v>15.9</v>
      </c>
      <c r="B168">
        <v>0.1318</v>
      </c>
      <c r="C168">
        <v>1.49E-2</v>
      </c>
      <c r="D168">
        <v>100</v>
      </c>
      <c r="E168">
        <v>5.71</v>
      </c>
      <c r="F168">
        <v>40</v>
      </c>
      <c r="G168">
        <f t="shared" si="6"/>
        <v>1.7137415233053512</v>
      </c>
      <c r="H168">
        <f t="shared" si="7"/>
        <v>4.5154679999999994E-4</v>
      </c>
      <c r="K168">
        <f t="shared" si="8"/>
        <v>1.4950000000000013E-5</v>
      </c>
    </row>
    <row r="169" spans="1:11" x14ac:dyDescent="0.2">
      <c r="A169">
        <v>16</v>
      </c>
      <c r="B169">
        <v>0.1328</v>
      </c>
      <c r="C169">
        <v>1.4999999999999999E-2</v>
      </c>
      <c r="D169">
        <v>100</v>
      </c>
      <c r="E169">
        <v>5.71</v>
      </c>
      <c r="F169">
        <v>40</v>
      </c>
      <c r="G169">
        <f t="shared" si="6"/>
        <v>1.7252431442671317</v>
      </c>
      <c r="H169">
        <f t="shared" si="7"/>
        <v>4.549728E-4</v>
      </c>
      <c r="K169">
        <f t="shared" si="8"/>
        <v>1.1999999999999927E-5</v>
      </c>
    </row>
    <row r="170" spans="1:11" x14ac:dyDescent="0.2">
      <c r="A170">
        <v>16.100000000000001</v>
      </c>
      <c r="B170">
        <v>0.1336</v>
      </c>
      <c r="C170">
        <v>1.4999999999999999E-2</v>
      </c>
      <c r="D170">
        <v>100</v>
      </c>
      <c r="E170">
        <v>5.71</v>
      </c>
      <c r="F170">
        <v>40</v>
      </c>
      <c r="G170">
        <f t="shared" si="6"/>
        <v>1.7252431442671317</v>
      </c>
      <c r="H170">
        <f t="shared" si="7"/>
        <v>4.5771359999999993E-4</v>
      </c>
      <c r="K170">
        <f t="shared" si="8"/>
        <v>1.0500000000000093E-5</v>
      </c>
    </row>
    <row r="171" spans="1:11" x14ac:dyDescent="0.2">
      <c r="A171">
        <v>16.2</v>
      </c>
      <c r="B171">
        <v>0.1343</v>
      </c>
      <c r="C171">
        <v>1.4999999999999999E-2</v>
      </c>
      <c r="D171">
        <v>100</v>
      </c>
      <c r="E171">
        <v>5.71</v>
      </c>
      <c r="F171">
        <v>40</v>
      </c>
      <c r="G171">
        <f t="shared" si="6"/>
        <v>1.7252431442671317</v>
      </c>
      <c r="H171">
        <f t="shared" si="7"/>
        <v>4.6011180000000003E-4</v>
      </c>
      <c r="K171">
        <f t="shared" si="8"/>
        <v>1.2079999999999927E-5</v>
      </c>
    </row>
    <row r="172" spans="1:11" x14ac:dyDescent="0.2">
      <c r="A172">
        <v>16.3</v>
      </c>
      <c r="B172">
        <v>0.1351</v>
      </c>
      <c r="C172">
        <v>1.52E-2</v>
      </c>
      <c r="D172">
        <v>100</v>
      </c>
      <c r="E172">
        <v>5.71</v>
      </c>
      <c r="F172">
        <v>40</v>
      </c>
      <c r="G172">
        <f t="shared" si="6"/>
        <v>1.7482463861906938</v>
      </c>
      <c r="H172">
        <f t="shared" si="7"/>
        <v>4.6285259999999997E-4</v>
      </c>
      <c r="K172">
        <f t="shared" si="8"/>
        <v>1.5250000000000013E-5</v>
      </c>
    </row>
    <row r="173" spans="1:11" x14ac:dyDescent="0.2">
      <c r="A173">
        <v>16.399999999999999</v>
      </c>
      <c r="B173">
        <v>0.1361</v>
      </c>
      <c r="C173">
        <v>1.5299999999999999E-2</v>
      </c>
      <c r="D173">
        <v>100</v>
      </c>
      <c r="E173">
        <v>5.71</v>
      </c>
      <c r="F173">
        <v>40</v>
      </c>
      <c r="G173">
        <f t="shared" si="6"/>
        <v>1.7597480071524745</v>
      </c>
      <c r="H173">
        <f t="shared" si="7"/>
        <v>4.6627859999999997E-4</v>
      </c>
      <c r="K173">
        <f t="shared" si="8"/>
        <v>1.0815000000000094E-5</v>
      </c>
    </row>
    <row r="174" spans="1:11" x14ac:dyDescent="0.2">
      <c r="A174">
        <v>16.5</v>
      </c>
      <c r="B174">
        <v>0.1368</v>
      </c>
      <c r="C174">
        <v>1.5599999999999999E-2</v>
      </c>
      <c r="D174">
        <v>100</v>
      </c>
      <c r="E174">
        <v>5.71</v>
      </c>
      <c r="F174">
        <v>40</v>
      </c>
      <c r="G174">
        <f t="shared" si="6"/>
        <v>1.7942528700378171</v>
      </c>
      <c r="H174">
        <f t="shared" si="7"/>
        <v>4.6867679999999996E-4</v>
      </c>
      <c r="K174">
        <f t="shared" si="8"/>
        <v>1.0955000000000094E-5</v>
      </c>
    </row>
    <row r="175" spans="1:11" x14ac:dyDescent="0.2">
      <c r="A175">
        <v>16.600000000000001</v>
      </c>
      <c r="B175">
        <v>0.13750000000000001</v>
      </c>
      <c r="C175">
        <v>1.5699999999999999E-2</v>
      </c>
      <c r="D175">
        <v>100</v>
      </c>
      <c r="E175">
        <v>5.71</v>
      </c>
      <c r="F175">
        <v>40</v>
      </c>
      <c r="G175">
        <f t="shared" si="6"/>
        <v>1.8057544909995979</v>
      </c>
      <c r="H175">
        <f t="shared" si="7"/>
        <v>4.71075E-4</v>
      </c>
      <c r="K175">
        <f t="shared" si="8"/>
        <v>1.7214999999999838E-5</v>
      </c>
    </row>
    <row r="176" spans="1:11" x14ac:dyDescent="0.2">
      <c r="A176">
        <v>16.7</v>
      </c>
      <c r="B176">
        <v>0.1386</v>
      </c>
      <c r="C176">
        <v>1.5599999999999999E-2</v>
      </c>
      <c r="D176">
        <v>100</v>
      </c>
      <c r="E176">
        <v>5.71</v>
      </c>
      <c r="F176">
        <v>40</v>
      </c>
      <c r="G176">
        <f t="shared" si="6"/>
        <v>1.7942528700378171</v>
      </c>
      <c r="H176">
        <f t="shared" si="7"/>
        <v>4.7484360000000001E-4</v>
      </c>
      <c r="K176">
        <f t="shared" si="8"/>
        <v>1.4175000000000187E-5</v>
      </c>
    </row>
    <row r="177" spans="1:11" x14ac:dyDescent="0.2">
      <c r="A177">
        <v>16.8</v>
      </c>
      <c r="B177">
        <v>0.13950000000000001</v>
      </c>
      <c r="C177">
        <v>1.5900000000000001E-2</v>
      </c>
      <c r="D177">
        <v>100</v>
      </c>
      <c r="E177">
        <v>5.71</v>
      </c>
      <c r="F177">
        <v>40</v>
      </c>
      <c r="G177">
        <f t="shared" si="6"/>
        <v>1.8287577329231601</v>
      </c>
      <c r="H177">
        <f t="shared" si="7"/>
        <v>4.7792700000000006E-4</v>
      </c>
      <c r="K177">
        <f t="shared" si="8"/>
        <v>9.5399999999998324E-6</v>
      </c>
    </row>
    <row r="178" spans="1:11" x14ac:dyDescent="0.2">
      <c r="A178">
        <v>16.899999999999999</v>
      </c>
      <c r="B178">
        <v>0.1401</v>
      </c>
      <c r="C178">
        <v>1.5900000000000001E-2</v>
      </c>
      <c r="D178">
        <v>100</v>
      </c>
      <c r="E178">
        <v>5.71</v>
      </c>
      <c r="F178">
        <v>40</v>
      </c>
      <c r="G178">
        <f t="shared" si="6"/>
        <v>1.8287577329231601</v>
      </c>
      <c r="H178">
        <f t="shared" si="7"/>
        <v>4.7998260000000004E-4</v>
      </c>
      <c r="K178">
        <f t="shared" si="8"/>
        <v>1.2719999999999924E-5</v>
      </c>
    </row>
    <row r="179" spans="1:11" x14ac:dyDescent="0.2">
      <c r="A179">
        <v>17</v>
      </c>
      <c r="B179">
        <v>0.1409</v>
      </c>
      <c r="C179">
        <v>1.5900000000000001E-2</v>
      </c>
      <c r="D179">
        <v>100</v>
      </c>
      <c r="E179">
        <v>5.71</v>
      </c>
      <c r="F179">
        <v>40</v>
      </c>
      <c r="G179">
        <f t="shared" si="6"/>
        <v>1.8287577329231601</v>
      </c>
      <c r="H179">
        <f t="shared" si="7"/>
        <v>4.8272339999999998E-4</v>
      </c>
      <c r="K179">
        <f t="shared" si="8"/>
        <v>1.6050000000000017E-5</v>
      </c>
    </row>
    <row r="180" spans="1:11" x14ac:dyDescent="0.2">
      <c r="A180">
        <v>17.100000000000001</v>
      </c>
      <c r="B180">
        <v>0.1419</v>
      </c>
      <c r="C180">
        <v>1.6199999999999999E-2</v>
      </c>
      <c r="D180">
        <v>100</v>
      </c>
      <c r="E180">
        <v>5.71</v>
      </c>
      <c r="F180">
        <v>40</v>
      </c>
      <c r="G180">
        <f t="shared" si="6"/>
        <v>1.8632625958085021</v>
      </c>
      <c r="H180">
        <f t="shared" si="7"/>
        <v>4.8614939999999993E-4</v>
      </c>
      <c r="K180">
        <f t="shared" si="8"/>
        <v>1.3079999999999921E-5</v>
      </c>
    </row>
    <row r="181" spans="1:11" x14ac:dyDescent="0.2">
      <c r="A181">
        <v>17.2</v>
      </c>
      <c r="B181">
        <v>0.14269999999999999</v>
      </c>
      <c r="C181">
        <v>1.6500000000000001E-2</v>
      </c>
      <c r="D181">
        <v>100</v>
      </c>
      <c r="E181">
        <v>5.71</v>
      </c>
      <c r="F181">
        <v>40</v>
      </c>
      <c r="G181">
        <f t="shared" si="6"/>
        <v>1.8977674586938449</v>
      </c>
      <c r="H181">
        <f t="shared" si="7"/>
        <v>4.8889020000000003E-4</v>
      </c>
      <c r="K181">
        <f t="shared" si="8"/>
        <v>1.3119999999999918E-5</v>
      </c>
    </row>
    <row r="182" spans="1:11" x14ac:dyDescent="0.2">
      <c r="A182">
        <v>17.3</v>
      </c>
      <c r="B182">
        <v>0.14349999999999999</v>
      </c>
      <c r="C182">
        <v>1.6299999999999999E-2</v>
      </c>
      <c r="D182">
        <v>100</v>
      </c>
      <c r="E182">
        <v>5.71</v>
      </c>
      <c r="F182">
        <v>40</v>
      </c>
      <c r="G182">
        <f t="shared" si="6"/>
        <v>1.8747642167702832</v>
      </c>
      <c r="H182">
        <f t="shared" si="7"/>
        <v>4.9163099999999997E-4</v>
      </c>
      <c r="K182">
        <f t="shared" si="8"/>
        <v>1.6350000000000015E-5</v>
      </c>
    </row>
    <row r="183" spans="1:11" x14ac:dyDescent="0.2">
      <c r="A183">
        <v>17.399999999999999</v>
      </c>
      <c r="B183">
        <v>0.14449999999999999</v>
      </c>
      <c r="C183">
        <v>1.6400000000000001E-2</v>
      </c>
      <c r="D183">
        <v>100</v>
      </c>
      <c r="E183">
        <v>5.71</v>
      </c>
      <c r="F183">
        <v>40</v>
      </c>
      <c r="G183">
        <f t="shared" si="6"/>
        <v>1.8862658377320645</v>
      </c>
      <c r="H183">
        <f t="shared" si="7"/>
        <v>4.9505700000000003E-4</v>
      </c>
      <c r="K183">
        <f t="shared" si="8"/>
        <v>1.3160000000000377E-5</v>
      </c>
    </row>
    <row r="184" spans="1:11" x14ac:dyDescent="0.2">
      <c r="A184">
        <v>17.5</v>
      </c>
      <c r="B184">
        <v>0.14530000000000001</v>
      </c>
      <c r="C184">
        <v>1.6500000000000001E-2</v>
      </c>
      <c r="D184">
        <v>100</v>
      </c>
      <c r="E184">
        <v>5.71</v>
      </c>
      <c r="F184">
        <v>40</v>
      </c>
      <c r="G184">
        <f t="shared" si="6"/>
        <v>1.8977674586938449</v>
      </c>
      <c r="H184">
        <f t="shared" si="7"/>
        <v>4.9779780000000007E-4</v>
      </c>
      <c r="K184">
        <f t="shared" si="8"/>
        <v>1.1549999999999644E-5</v>
      </c>
    </row>
    <row r="185" spans="1:11" x14ac:dyDescent="0.2">
      <c r="A185">
        <v>17.600000000000001</v>
      </c>
      <c r="B185">
        <v>0.14599999999999999</v>
      </c>
      <c r="C185">
        <v>1.6500000000000001E-2</v>
      </c>
      <c r="D185">
        <v>100</v>
      </c>
      <c r="E185">
        <v>5.71</v>
      </c>
      <c r="F185">
        <v>40</v>
      </c>
      <c r="G185">
        <f t="shared" si="6"/>
        <v>1.8977674586938449</v>
      </c>
      <c r="H185">
        <f t="shared" si="7"/>
        <v>5.0019599999999995E-4</v>
      </c>
      <c r="K185">
        <f t="shared" si="8"/>
        <v>1.3240000000000381E-5</v>
      </c>
    </row>
    <row r="186" spans="1:11" x14ac:dyDescent="0.2">
      <c r="A186">
        <v>17.7</v>
      </c>
      <c r="B186">
        <v>0.14680000000000001</v>
      </c>
      <c r="C186">
        <v>1.66E-2</v>
      </c>
      <c r="D186">
        <v>100</v>
      </c>
      <c r="E186">
        <v>5.71</v>
      </c>
      <c r="F186">
        <v>40</v>
      </c>
      <c r="G186">
        <f t="shared" si="6"/>
        <v>1.9092690796556255</v>
      </c>
      <c r="H186">
        <f t="shared" si="7"/>
        <v>5.029368E-4</v>
      </c>
      <c r="K186">
        <f t="shared" si="8"/>
        <v>1.6599999999999553E-5</v>
      </c>
    </row>
    <row r="187" spans="1:11" x14ac:dyDescent="0.2">
      <c r="A187">
        <v>17.8</v>
      </c>
      <c r="B187">
        <v>0.14779999999999999</v>
      </c>
      <c r="C187">
        <v>1.66E-2</v>
      </c>
      <c r="D187">
        <v>100</v>
      </c>
      <c r="E187">
        <v>5.71</v>
      </c>
      <c r="F187">
        <v>40</v>
      </c>
      <c r="G187">
        <f t="shared" si="6"/>
        <v>1.9092690796556255</v>
      </c>
      <c r="H187">
        <f t="shared" si="7"/>
        <v>5.0636279999999995E-4</v>
      </c>
      <c r="K187">
        <f t="shared" si="8"/>
        <v>1.1690000000000103E-5</v>
      </c>
    </row>
    <row r="188" spans="1:11" x14ac:dyDescent="0.2">
      <c r="A188">
        <v>17.899999999999999</v>
      </c>
      <c r="B188">
        <v>0.14849999999999999</v>
      </c>
      <c r="C188">
        <v>1.6799999999999999E-2</v>
      </c>
      <c r="D188">
        <v>100</v>
      </c>
      <c r="E188">
        <v>5.71</v>
      </c>
      <c r="F188">
        <v>40</v>
      </c>
      <c r="G188">
        <f t="shared" si="6"/>
        <v>1.9322723215791875</v>
      </c>
      <c r="H188">
        <f t="shared" si="7"/>
        <v>5.0876099999999994E-4</v>
      </c>
      <c r="K188">
        <f t="shared" si="8"/>
        <v>1.1900000000000106E-5</v>
      </c>
    </row>
    <row r="189" spans="1:11" x14ac:dyDescent="0.2">
      <c r="A189">
        <v>18</v>
      </c>
      <c r="B189">
        <v>0.1492</v>
      </c>
      <c r="C189">
        <v>1.72E-2</v>
      </c>
      <c r="D189">
        <v>100</v>
      </c>
      <c r="E189">
        <v>5.71</v>
      </c>
      <c r="F189">
        <v>40</v>
      </c>
      <c r="G189">
        <f t="shared" si="6"/>
        <v>1.9782788054263112</v>
      </c>
      <c r="H189">
        <f t="shared" si="7"/>
        <v>5.1115920000000003E-4</v>
      </c>
      <c r="K189">
        <f t="shared" si="8"/>
        <v>1.7100000000000016E-5</v>
      </c>
    </row>
    <row r="190" spans="1:11" x14ac:dyDescent="0.2">
      <c r="A190">
        <v>18.100000000000001</v>
      </c>
      <c r="B190">
        <v>0.1502</v>
      </c>
      <c r="C190">
        <v>1.7000000000000001E-2</v>
      </c>
      <c r="D190">
        <v>100</v>
      </c>
      <c r="E190">
        <v>5.71</v>
      </c>
      <c r="F190">
        <v>40</v>
      </c>
      <c r="G190">
        <f t="shared" si="6"/>
        <v>1.9552755635027497</v>
      </c>
      <c r="H190">
        <f t="shared" si="7"/>
        <v>5.1458519999999998E-4</v>
      </c>
      <c r="K190">
        <f t="shared" si="8"/>
        <v>1.7150000000000014E-5</v>
      </c>
    </row>
    <row r="191" spans="1:11" x14ac:dyDescent="0.2">
      <c r="A191">
        <v>18.2</v>
      </c>
      <c r="B191">
        <v>0.1512</v>
      </c>
      <c r="C191">
        <v>1.7299999999999999E-2</v>
      </c>
      <c r="D191">
        <v>100</v>
      </c>
      <c r="E191">
        <v>5.71</v>
      </c>
      <c r="F191">
        <v>40</v>
      </c>
      <c r="G191">
        <f t="shared" si="6"/>
        <v>1.989780426388092</v>
      </c>
      <c r="H191">
        <f t="shared" si="7"/>
        <v>5.1801120000000004E-4</v>
      </c>
      <c r="K191">
        <f t="shared" si="8"/>
        <v>1.0409999999999816E-5</v>
      </c>
    </row>
    <row r="192" spans="1:11" x14ac:dyDescent="0.2">
      <c r="A192">
        <v>18.3</v>
      </c>
      <c r="B192">
        <v>0.15179999999999999</v>
      </c>
      <c r="C192">
        <v>1.7399999999999999E-2</v>
      </c>
      <c r="D192">
        <v>100</v>
      </c>
      <c r="E192">
        <v>5.71</v>
      </c>
      <c r="F192">
        <v>40</v>
      </c>
      <c r="G192">
        <f t="shared" si="6"/>
        <v>2.0012820473498727</v>
      </c>
      <c r="H192">
        <f t="shared" si="7"/>
        <v>5.2006679999999997E-4</v>
      </c>
      <c r="K192">
        <f t="shared" si="8"/>
        <v>1.2145000000000105E-5</v>
      </c>
    </row>
    <row r="193" spans="1:11" x14ac:dyDescent="0.2">
      <c r="A193">
        <v>18.399999999999999</v>
      </c>
      <c r="B193">
        <v>0.1525</v>
      </c>
      <c r="C193">
        <v>1.7299999999999999E-2</v>
      </c>
      <c r="D193">
        <v>100</v>
      </c>
      <c r="E193">
        <v>5.71</v>
      </c>
      <c r="F193">
        <v>40</v>
      </c>
      <c r="G193">
        <f t="shared" si="6"/>
        <v>1.989780426388092</v>
      </c>
      <c r="H193">
        <f t="shared" si="7"/>
        <v>5.2246500000000006E-4</v>
      </c>
      <c r="K193">
        <f t="shared" si="8"/>
        <v>1.7500000000000019E-5</v>
      </c>
    </row>
    <row r="194" spans="1:11" s="3" customFormat="1" x14ac:dyDescent="0.2">
      <c r="A194" s="3">
        <v>18.5</v>
      </c>
      <c r="B194" s="3">
        <v>0.1535</v>
      </c>
      <c r="C194" s="3">
        <v>1.77E-2</v>
      </c>
      <c r="D194" s="3">
        <v>100</v>
      </c>
      <c r="E194" s="3">
        <v>5.71</v>
      </c>
      <c r="F194" s="3">
        <v>40</v>
      </c>
      <c r="G194" s="3">
        <f t="shared" si="6"/>
        <v>2.035786910235216</v>
      </c>
      <c r="H194" s="3">
        <f t="shared" si="7"/>
        <v>5.2589100000000001E-4</v>
      </c>
      <c r="K194" s="3">
        <f t="shared" si="8"/>
        <v>1.5930000000000212E-5</v>
      </c>
    </row>
    <row r="195" spans="1:11" x14ac:dyDescent="0.2">
      <c r="A195">
        <v>18.600000000000001</v>
      </c>
      <c r="B195">
        <v>0.15440000000000001</v>
      </c>
      <c r="C195">
        <v>1.77E-2</v>
      </c>
      <c r="D195">
        <v>100</v>
      </c>
      <c r="E195">
        <v>5.71</v>
      </c>
      <c r="F195">
        <v>40</v>
      </c>
      <c r="G195">
        <f t="shared" si="6"/>
        <v>2.035786910235216</v>
      </c>
      <c r="H195">
        <f t="shared" si="7"/>
        <v>5.2897440000000012E-4</v>
      </c>
      <c r="K195">
        <f t="shared" si="8"/>
        <v>1.2389999999999619E-5</v>
      </c>
    </row>
    <row r="196" spans="1:11" x14ac:dyDescent="0.2">
      <c r="A196">
        <v>18.7</v>
      </c>
      <c r="B196">
        <v>0.15509999999999999</v>
      </c>
      <c r="C196">
        <v>1.77E-2</v>
      </c>
      <c r="D196">
        <v>100</v>
      </c>
      <c r="E196">
        <v>5.71</v>
      </c>
      <c r="F196">
        <v>40</v>
      </c>
      <c r="G196">
        <f t="shared" si="6"/>
        <v>2.035786910235216</v>
      </c>
      <c r="H196">
        <f t="shared" si="7"/>
        <v>5.3137259999999989E-4</v>
      </c>
      <c r="K196">
        <f t="shared" si="8"/>
        <v>1.6020000000000213E-5</v>
      </c>
    </row>
    <row r="197" spans="1:11" x14ac:dyDescent="0.2">
      <c r="A197">
        <v>18.8</v>
      </c>
      <c r="B197">
        <v>0.156</v>
      </c>
      <c r="C197">
        <v>1.7899999999999999E-2</v>
      </c>
      <c r="D197">
        <v>100</v>
      </c>
      <c r="E197">
        <v>5.71</v>
      </c>
      <c r="F197">
        <v>40</v>
      </c>
      <c r="G197">
        <f t="shared" si="6"/>
        <v>2.0587901521587773</v>
      </c>
      <c r="H197">
        <f t="shared" si="7"/>
        <v>5.3445599999999999E-4</v>
      </c>
      <c r="K197">
        <f t="shared" si="8"/>
        <v>1.7900000000000015E-5</v>
      </c>
    </row>
    <row r="198" spans="1:11" x14ac:dyDescent="0.2">
      <c r="A198">
        <v>18.899999999999999</v>
      </c>
      <c r="B198">
        <v>0.157</v>
      </c>
      <c r="C198">
        <v>1.7899999999999999E-2</v>
      </c>
      <c r="D198">
        <v>100</v>
      </c>
      <c r="E198">
        <v>5.71</v>
      </c>
      <c r="F198">
        <v>40</v>
      </c>
      <c r="G198">
        <f t="shared" si="6"/>
        <v>2.0587901521587773</v>
      </c>
      <c r="H198">
        <f t="shared" si="7"/>
        <v>5.3788199999999994E-4</v>
      </c>
      <c r="K198">
        <f t="shared" si="8"/>
        <v>1.2565000000000111E-5</v>
      </c>
    </row>
    <row r="199" spans="1:11" x14ac:dyDescent="0.2">
      <c r="A199">
        <v>19</v>
      </c>
      <c r="B199">
        <v>0.15770000000000001</v>
      </c>
      <c r="C199">
        <v>1.7999999999999999E-2</v>
      </c>
      <c r="D199">
        <v>100</v>
      </c>
      <c r="E199">
        <v>5.71</v>
      </c>
      <c r="F199">
        <v>40</v>
      </c>
      <c r="G199">
        <f t="shared" si="6"/>
        <v>2.0702917731205579</v>
      </c>
      <c r="H199">
        <f t="shared" si="7"/>
        <v>5.4028020000000004E-4</v>
      </c>
      <c r="K199">
        <f t="shared" si="8"/>
        <v>1.447999999999991E-5</v>
      </c>
    </row>
    <row r="200" spans="1:11" x14ac:dyDescent="0.2">
      <c r="A200">
        <v>19.100000000000001</v>
      </c>
      <c r="B200">
        <v>0.1585</v>
      </c>
      <c r="C200">
        <v>1.8200000000000001E-2</v>
      </c>
      <c r="D200">
        <v>100</v>
      </c>
      <c r="E200">
        <v>5.71</v>
      </c>
      <c r="F200">
        <v>40</v>
      </c>
      <c r="G200">
        <f t="shared" si="6"/>
        <v>2.0932950150441201</v>
      </c>
      <c r="H200">
        <f t="shared" si="7"/>
        <v>5.4302100000000009E-4</v>
      </c>
      <c r="K200">
        <f t="shared" si="8"/>
        <v>1.6424999999999711E-5</v>
      </c>
    </row>
    <row r="201" spans="1:11" x14ac:dyDescent="0.2">
      <c r="A201">
        <v>19.2</v>
      </c>
      <c r="B201">
        <v>0.15939999999999999</v>
      </c>
      <c r="C201">
        <v>1.83E-2</v>
      </c>
      <c r="D201">
        <v>100</v>
      </c>
      <c r="E201">
        <v>5.71</v>
      </c>
      <c r="F201">
        <v>40</v>
      </c>
      <c r="G201">
        <f t="shared" ref="G201:G264" si="9">3*C201*D201*1000/(2*F201*E201^2)</f>
        <v>2.1047966360059007</v>
      </c>
      <c r="H201">
        <f t="shared" ref="H201:H264" si="10">6*B201*E201/(D201^2)</f>
        <v>5.4610439999999998E-4</v>
      </c>
      <c r="K201">
        <f t="shared" si="8"/>
        <v>1.6470000000000217E-5</v>
      </c>
    </row>
    <row r="202" spans="1:11" x14ac:dyDescent="0.2">
      <c r="A202">
        <v>19.3</v>
      </c>
      <c r="B202">
        <v>0.1603</v>
      </c>
      <c r="C202">
        <v>1.83E-2</v>
      </c>
      <c r="D202">
        <v>100</v>
      </c>
      <c r="E202">
        <v>5.71</v>
      </c>
      <c r="F202">
        <v>40</v>
      </c>
      <c r="G202">
        <f t="shared" si="9"/>
        <v>2.1047966360059007</v>
      </c>
      <c r="H202">
        <f t="shared" si="10"/>
        <v>5.4918779999999997E-4</v>
      </c>
      <c r="K202">
        <f t="shared" ref="K202:K265" si="11">(C203+C202)/2*(B203-B202)</f>
        <v>1.0949999999999809E-5</v>
      </c>
    </row>
    <row r="203" spans="1:11" x14ac:dyDescent="0.2">
      <c r="A203">
        <v>19.399999999999999</v>
      </c>
      <c r="B203">
        <v>0.16089999999999999</v>
      </c>
      <c r="C203">
        <v>1.8200000000000001E-2</v>
      </c>
      <c r="D203">
        <v>100</v>
      </c>
      <c r="E203">
        <v>5.71</v>
      </c>
      <c r="F203">
        <v>40</v>
      </c>
      <c r="G203">
        <f t="shared" si="9"/>
        <v>2.0932950150441201</v>
      </c>
      <c r="H203">
        <f t="shared" si="10"/>
        <v>5.5124340000000001E-4</v>
      </c>
      <c r="K203">
        <f t="shared" si="11"/>
        <v>1.6605000000000221E-5</v>
      </c>
    </row>
    <row r="204" spans="1:11" x14ac:dyDescent="0.2">
      <c r="A204">
        <v>19.5</v>
      </c>
      <c r="B204">
        <v>0.1618</v>
      </c>
      <c r="C204">
        <v>1.8700000000000001E-2</v>
      </c>
      <c r="D204">
        <v>100</v>
      </c>
      <c r="E204">
        <v>5.71</v>
      </c>
      <c r="F204">
        <v>40</v>
      </c>
      <c r="G204">
        <f t="shared" si="9"/>
        <v>2.1508031198530242</v>
      </c>
      <c r="H204">
        <f t="shared" si="10"/>
        <v>5.5432680000000001E-4</v>
      </c>
      <c r="K204">
        <f t="shared" si="11"/>
        <v>1.8650000000000016E-5</v>
      </c>
    </row>
    <row r="205" spans="1:11" x14ac:dyDescent="0.2">
      <c r="A205">
        <v>19.600000000000001</v>
      </c>
      <c r="B205">
        <v>0.1628</v>
      </c>
      <c r="C205">
        <v>1.8599999999999998E-2</v>
      </c>
      <c r="D205">
        <v>100</v>
      </c>
      <c r="E205">
        <v>5.71</v>
      </c>
      <c r="F205">
        <v>40</v>
      </c>
      <c r="G205">
        <f t="shared" si="9"/>
        <v>2.1393014988912431</v>
      </c>
      <c r="H205">
        <f t="shared" si="10"/>
        <v>5.5775279999999996E-4</v>
      </c>
      <c r="K205">
        <f t="shared" si="11"/>
        <v>1.3090000000000117E-5</v>
      </c>
    </row>
    <row r="206" spans="1:11" x14ac:dyDescent="0.2">
      <c r="A206">
        <v>19.7</v>
      </c>
      <c r="B206">
        <v>0.16350000000000001</v>
      </c>
      <c r="C206">
        <v>1.8800000000000001E-2</v>
      </c>
      <c r="D206">
        <v>100</v>
      </c>
      <c r="E206">
        <v>5.71</v>
      </c>
      <c r="F206">
        <v>40</v>
      </c>
      <c r="G206">
        <f t="shared" si="9"/>
        <v>2.1623047408148053</v>
      </c>
      <c r="H206">
        <f t="shared" si="10"/>
        <v>5.6015100000000005E-4</v>
      </c>
      <c r="K206">
        <f t="shared" si="11"/>
        <v>1.3090000000000117E-5</v>
      </c>
    </row>
    <row r="207" spans="1:11" x14ac:dyDescent="0.2">
      <c r="A207">
        <v>19.8</v>
      </c>
      <c r="B207">
        <v>0.16420000000000001</v>
      </c>
      <c r="C207">
        <v>1.8599999999999998E-2</v>
      </c>
      <c r="D207">
        <v>100</v>
      </c>
      <c r="E207">
        <v>5.71</v>
      </c>
      <c r="F207">
        <v>40</v>
      </c>
      <c r="G207">
        <f t="shared" si="9"/>
        <v>2.1393014988912431</v>
      </c>
      <c r="H207">
        <f t="shared" si="10"/>
        <v>5.6254920000000004E-4</v>
      </c>
      <c r="K207">
        <f t="shared" si="11"/>
        <v>1.6829999999999705E-5</v>
      </c>
    </row>
    <row r="208" spans="1:11" x14ac:dyDescent="0.2">
      <c r="A208">
        <v>19.899999999999999</v>
      </c>
      <c r="B208">
        <v>0.1651</v>
      </c>
      <c r="C208">
        <v>1.8800000000000001E-2</v>
      </c>
      <c r="D208">
        <v>100</v>
      </c>
      <c r="E208">
        <v>5.71</v>
      </c>
      <c r="F208">
        <v>40</v>
      </c>
      <c r="G208">
        <f t="shared" si="9"/>
        <v>2.1623047408148053</v>
      </c>
      <c r="H208">
        <f t="shared" si="10"/>
        <v>5.6563260000000004E-4</v>
      </c>
      <c r="K208">
        <f t="shared" si="11"/>
        <v>2.0899999999999807E-5</v>
      </c>
    </row>
    <row r="209" spans="1:11" x14ac:dyDescent="0.2">
      <c r="A209">
        <v>20</v>
      </c>
      <c r="B209">
        <v>0.16619999999999999</v>
      </c>
      <c r="C209">
        <v>1.9199999999999998E-2</v>
      </c>
      <c r="D209">
        <v>100</v>
      </c>
      <c r="E209">
        <v>5.71</v>
      </c>
      <c r="F209">
        <v>40</v>
      </c>
      <c r="G209">
        <f t="shared" si="9"/>
        <v>2.2083112246619288</v>
      </c>
      <c r="H209">
        <f t="shared" si="10"/>
        <v>5.6940119999999994E-4</v>
      </c>
      <c r="K209">
        <f t="shared" si="11"/>
        <v>1.1460000000000327E-5</v>
      </c>
    </row>
    <row r="210" spans="1:11" x14ac:dyDescent="0.2">
      <c r="A210">
        <v>20.100000000000001</v>
      </c>
      <c r="B210">
        <v>0.1668</v>
      </c>
      <c r="C210">
        <v>1.9E-2</v>
      </c>
      <c r="D210">
        <v>100</v>
      </c>
      <c r="E210">
        <v>5.71</v>
      </c>
      <c r="F210">
        <v>40</v>
      </c>
      <c r="G210">
        <f t="shared" si="9"/>
        <v>2.1853079827383666</v>
      </c>
      <c r="H210">
        <f t="shared" si="10"/>
        <v>5.7145679999999997E-4</v>
      </c>
      <c r="K210">
        <f t="shared" si="11"/>
        <v>1.7279999999999696E-5</v>
      </c>
    </row>
    <row r="211" spans="1:11" x14ac:dyDescent="0.2">
      <c r="A211">
        <v>20.2</v>
      </c>
      <c r="B211">
        <v>0.16769999999999999</v>
      </c>
      <c r="C211">
        <v>1.9400000000000001E-2</v>
      </c>
      <c r="D211">
        <v>100</v>
      </c>
      <c r="E211">
        <v>5.71</v>
      </c>
      <c r="F211">
        <v>40</v>
      </c>
      <c r="G211">
        <f t="shared" si="9"/>
        <v>2.2313144665854905</v>
      </c>
      <c r="H211">
        <f t="shared" si="10"/>
        <v>5.7454019999999997E-4</v>
      </c>
      <c r="K211">
        <f t="shared" si="11"/>
        <v>1.9350000000000016E-5</v>
      </c>
    </row>
    <row r="212" spans="1:11" x14ac:dyDescent="0.2">
      <c r="A212">
        <v>20.3</v>
      </c>
      <c r="B212">
        <v>0.16869999999999999</v>
      </c>
      <c r="C212">
        <v>1.9300000000000001E-2</v>
      </c>
      <c r="D212">
        <v>100</v>
      </c>
      <c r="E212">
        <v>5.71</v>
      </c>
      <c r="F212">
        <v>40</v>
      </c>
      <c r="G212">
        <f t="shared" si="9"/>
        <v>2.2198128456237098</v>
      </c>
      <c r="H212">
        <f t="shared" si="10"/>
        <v>5.7796620000000003E-4</v>
      </c>
      <c r="K212">
        <f t="shared" si="11"/>
        <v>1.3580000000000121E-5</v>
      </c>
    </row>
    <row r="213" spans="1:11" x14ac:dyDescent="0.2">
      <c r="A213">
        <v>20.399999999999999</v>
      </c>
      <c r="B213">
        <v>0.1694</v>
      </c>
      <c r="C213">
        <v>1.95E-2</v>
      </c>
      <c r="D213">
        <v>100</v>
      </c>
      <c r="E213">
        <v>5.71</v>
      </c>
      <c r="F213">
        <v>40</v>
      </c>
      <c r="G213">
        <f t="shared" si="9"/>
        <v>2.2428160875472711</v>
      </c>
      <c r="H213">
        <f t="shared" si="10"/>
        <v>5.8036439999999991E-4</v>
      </c>
      <c r="K213">
        <f t="shared" si="11"/>
        <v>1.365000000000012E-5</v>
      </c>
    </row>
    <row r="214" spans="1:11" x14ac:dyDescent="0.2">
      <c r="A214">
        <v>20.5</v>
      </c>
      <c r="B214">
        <v>0.1701</v>
      </c>
      <c r="C214">
        <v>1.95E-2</v>
      </c>
      <c r="D214">
        <v>100</v>
      </c>
      <c r="E214">
        <v>5.71</v>
      </c>
      <c r="F214">
        <v>40</v>
      </c>
      <c r="G214">
        <f t="shared" si="9"/>
        <v>2.2428160875472711</v>
      </c>
      <c r="H214">
        <f t="shared" si="10"/>
        <v>5.827626E-4</v>
      </c>
      <c r="K214">
        <f t="shared" si="11"/>
        <v>1.759500000000023E-5</v>
      </c>
    </row>
    <row r="215" spans="1:11" x14ac:dyDescent="0.2">
      <c r="A215">
        <v>20.6</v>
      </c>
      <c r="B215">
        <v>0.17100000000000001</v>
      </c>
      <c r="C215">
        <v>1.9599999999999999E-2</v>
      </c>
      <c r="D215">
        <v>100</v>
      </c>
      <c r="E215">
        <v>5.71</v>
      </c>
      <c r="F215">
        <v>40</v>
      </c>
      <c r="G215">
        <f t="shared" si="9"/>
        <v>2.2543177085090522</v>
      </c>
      <c r="H215">
        <f t="shared" si="10"/>
        <v>5.85846E-4</v>
      </c>
      <c r="K215">
        <f t="shared" si="11"/>
        <v>1.7684999999999689E-5</v>
      </c>
    </row>
    <row r="216" spans="1:11" x14ac:dyDescent="0.2">
      <c r="A216">
        <v>20.7</v>
      </c>
      <c r="B216">
        <v>0.1719</v>
      </c>
      <c r="C216">
        <v>1.9699999999999999E-2</v>
      </c>
      <c r="D216">
        <v>100</v>
      </c>
      <c r="E216">
        <v>5.71</v>
      </c>
      <c r="F216">
        <v>40</v>
      </c>
      <c r="G216">
        <f t="shared" si="9"/>
        <v>2.2658193294708329</v>
      </c>
      <c r="H216">
        <f t="shared" si="10"/>
        <v>5.889294E-4</v>
      </c>
      <c r="K216">
        <f t="shared" si="11"/>
        <v>1.3860000000000121E-5</v>
      </c>
    </row>
    <row r="217" spans="1:11" x14ac:dyDescent="0.2">
      <c r="A217">
        <v>20.8</v>
      </c>
      <c r="B217">
        <v>0.1726</v>
      </c>
      <c r="C217">
        <v>1.9900000000000001E-2</v>
      </c>
      <c r="D217">
        <v>100</v>
      </c>
      <c r="E217">
        <v>5.71</v>
      </c>
      <c r="F217">
        <v>40</v>
      </c>
      <c r="G217">
        <f t="shared" si="9"/>
        <v>2.288822571394395</v>
      </c>
      <c r="H217">
        <f t="shared" si="10"/>
        <v>5.9132760000000009E-4</v>
      </c>
      <c r="K217">
        <f t="shared" si="11"/>
        <v>1.5999999999999904E-5</v>
      </c>
    </row>
    <row r="218" spans="1:11" x14ac:dyDescent="0.2">
      <c r="A218">
        <v>20.9</v>
      </c>
      <c r="B218">
        <v>0.1734</v>
      </c>
      <c r="C218">
        <v>2.01E-2</v>
      </c>
      <c r="D218">
        <v>100</v>
      </c>
      <c r="E218">
        <v>5.71</v>
      </c>
      <c r="F218">
        <v>40</v>
      </c>
      <c r="G218">
        <f t="shared" si="9"/>
        <v>2.3118258133179568</v>
      </c>
      <c r="H218">
        <f t="shared" si="10"/>
        <v>5.9406840000000003E-4</v>
      </c>
      <c r="K218">
        <f t="shared" si="11"/>
        <v>2.2054999999999795E-5</v>
      </c>
    </row>
    <row r="219" spans="1:11" x14ac:dyDescent="0.2">
      <c r="A219">
        <v>21</v>
      </c>
      <c r="B219">
        <v>0.17449999999999999</v>
      </c>
      <c r="C219">
        <v>0.02</v>
      </c>
      <c r="D219">
        <v>100</v>
      </c>
      <c r="E219">
        <v>5.71</v>
      </c>
      <c r="F219">
        <v>40</v>
      </c>
      <c r="G219">
        <f t="shared" si="9"/>
        <v>2.3003241923561757</v>
      </c>
      <c r="H219">
        <f t="shared" si="10"/>
        <v>5.9783700000000004E-4</v>
      </c>
      <c r="K219">
        <f t="shared" si="11"/>
        <v>1.6120000000000462E-5</v>
      </c>
    </row>
    <row r="220" spans="1:11" x14ac:dyDescent="0.2">
      <c r="A220">
        <v>21.1</v>
      </c>
      <c r="B220">
        <v>0.17530000000000001</v>
      </c>
      <c r="C220">
        <v>2.0299999999999999E-2</v>
      </c>
      <c r="D220">
        <v>100</v>
      </c>
      <c r="E220">
        <v>5.71</v>
      </c>
      <c r="F220">
        <v>40</v>
      </c>
      <c r="G220">
        <f t="shared" si="9"/>
        <v>2.3348290552415185</v>
      </c>
      <c r="H220">
        <f t="shared" si="10"/>
        <v>6.0057779999999998E-4</v>
      </c>
      <c r="K220">
        <f t="shared" si="11"/>
        <v>1.2239999999999785E-5</v>
      </c>
    </row>
    <row r="221" spans="1:11" x14ac:dyDescent="0.2">
      <c r="A221">
        <v>21.2</v>
      </c>
      <c r="B221">
        <v>0.1759</v>
      </c>
      <c r="C221">
        <v>2.0500000000000001E-2</v>
      </c>
      <c r="D221">
        <v>100</v>
      </c>
      <c r="E221">
        <v>5.71</v>
      </c>
      <c r="F221">
        <v>40</v>
      </c>
      <c r="G221">
        <f t="shared" si="9"/>
        <v>2.3578322971650802</v>
      </c>
      <c r="H221">
        <f t="shared" si="10"/>
        <v>6.0263340000000002E-4</v>
      </c>
      <c r="K221">
        <f t="shared" si="11"/>
        <v>1.6319999999999901E-5</v>
      </c>
    </row>
    <row r="222" spans="1:11" x14ac:dyDescent="0.2">
      <c r="A222">
        <v>21.3</v>
      </c>
      <c r="B222">
        <v>0.1767</v>
      </c>
      <c r="C222">
        <v>2.0299999999999999E-2</v>
      </c>
      <c r="D222">
        <v>100</v>
      </c>
      <c r="E222">
        <v>5.71</v>
      </c>
      <c r="F222">
        <v>40</v>
      </c>
      <c r="G222">
        <f t="shared" si="9"/>
        <v>2.3348290552415185</v>
      </c>
      <c r="H222">
        <f t="shared" si="10"/>
        <v>6.0537419999999995E-4</v>
      </c>
      <c r="K222">
        <f t="shared" si="11"/>
        <v>2.2385000000000359E-5</v>
      </c>
    </row>
    <row r="223" spans="1:11" x14ac:dyDescent="0.2">
      <c r="A223">
        <v>21.4</v>
      </c>
      <c r="B223">
        <v>0.17780000000000001</v>
      </c>
      <c r="C223">
        <v>2.0400000000000001E-2</v>
      </c>
      <c r="D223">
        <v>100</v>
      </c>
      <c r="E223">
        <v>5.71</v>
      </c>
      <c r="F223">
        <v>40</v>
      </c>
      <c r="G223">
        <f t="shared" si="9"/>
        <v>2.3463306762032992</v>
      </c>
      <c r="H223">
        <f t="shared" si="10"/>
        <v>6.0914280000000018E-4</v>
      </c>
      <c r="K223">
        <f t="shared" si="11"/>
        <v>1.4314999999999561E-5</v>
      </c>
    </row>
    <row r="224" spans="1:11" x14ac:dyDescent="0.2">
      <c r="A224">
        <v>21.5</v>
      </c>
      <c r="B224">
        <v>0.17849999999999999</v>
      </c>
      <c r="C224">
        <v>2.0500000000000001E-2</v>
      </c>
      <c r="D224">
        <v>100</v>
      </c>
      <c r="E224">
        <v>5.71</v>
      </c>
      <c r="F224">
        <v>40</v>
      </c>
      <c r="G224">
        <f t="shared" si="9"/>
        <v>2.3578322971650802</v>
      </c>
      <c r="H224">
        <f t="shared" si="10"/>
        <v>6.1154099999999995E-4</v>
      </c>
      <c r="K224">
        <f t="shared" si="11"/>
        <v>1.64399999999999E-5</v>
      </c>
    </row>
    <row r="225" spans="1:11" x14ac:dyDescent="0.2">
      <c r="A225">
        <v>21.6</v>
      </c>
      <c r="B225">
        <v>0.17929999999999999</v>
      </c>
      <c r="C225">
        <v>2.06E-2</v>
      </c>
      <c r="D225">
        <v>100</v>
      </c>
      <c r="E225">
        <v>5.71</v>
      </c>
      <c r="F225">
        <v>40</v>
      </c>
      <c r="G225">
        <f t="shared" si="9"/>
        <v>2.3693339181268609</v>
      </c>
      <c r="H225">
        <f t="shared" si="10"/>
        <v>6.1428179999999989E-4</v>
      </c>
      <c r="K225">
        <f t="shared" si="11"/>
        <v>2.0750000000000016E-5</v>
      </c>
    </row>
    <row r="226" spans="1:11" x14ac:dyDescent="0.2">
      <c r="A226">
        <v>21.7</v>
      </c>
      <c r="B226">
        <v>0.18029999999999999</v>
      </c>
      <c r="C226">
        <v>2.0899999999999998E-2</v>
      </c>
      <c r="D226">
        <v>100</v>
      </c>
      <c r="E226">
        <v>5.71</v>
      </c>
      <c r="F226">
        <v>40</v>
      </c>
      <c r="G226">
        <f t="shared" si="9"/>
        <v>2.4038387810122037</v>
      </c>
      <c r="H226">
        <f t="shared" si="10"/>
        <v>6.1770779999999995E-4</v>
      </c>
      <c r="K226">
        <f t="shared" si="11"/>
        <v>1.8810000000000249E-5</v>
      </c>
    </row>
    <row r="227" spans="1:11" x14ac:dyDescent="0.2">
      <c r="A227">
        <v>21.8</v>
      </c>
      <c r="B227">
        <v>0.1812</v>
      </c>
      <c r="C227">
        <v>2.0899999999999998E-2</v>
      </c>
      <c r="D227">
        <v>100</v>
      </c>
      <c r="E227">
        <v>5.71</v>
      </c>
      <c r="F227">
        <v>40</v>
      </c>
      <c r="G227">
        <f t="shared" si="9"/>
        <v>2.4038387810122037</v>
      </c>
      <c r="H227">
        <f t="shared" si="10"/>
        <v>6.2079119999999995E-4</v>
      </c>
      <c r="K227">
        <f t="shared" si="11"/>
        <v>1.2539999999999778E-5</v>
      </c>
    </row>
    <row r="228" spans="1:11" x14ac:dyDescent="0.2">
      <c r="A228">
        <v>21.9</v>
      </c>
      <c r="B228">
        <v>0.18179999999999999</v>
      </c>
      <c r="C228">
        <v>2.0899999999999998E-2</v>
      </c>
      <c r="D228">
        <v>100</v>
      </c>
      <c r="E228">
        <v>5.71</v>
      </c>
      <c r="F228">
        <v>40</v>
      </c>
      <c r="G228">
        <f t="shared" si="9"/>
        <v>2.4038387810122037</v>
      </c>
      <c r="H228">
        <f t="shared" si="10"/>
        <v>6.2284679999999998E-4</v>
      </c>
      <c r="K228">
        <f t="shared" si="11"/>
        <v>1.8900000000000249E-5</v>
      </c>
    </row>
    <row r="229" spans="1:11" x14ac:dyDescent="0.2">
      <c r="A229">
        <v>22</v>
      </c>
      <c r="B229">
        <v>0.1827</v>
      </c>
      <c r="C229">
        <v>2.1100000000000001E-2</v>
      </c>
      <c r="D229">
        <v>100</v>
      </c>
      <c r="E229">
        <v>5.71</v>
      </c>
      <c r="F229">
        <v>40</v>
      </c>
      <c r="G229">
        <f t="shared" si="9"/>
        <v>2.426842022935765</v>
      </c>
      <c r="H229">
        <f t="shared" si="10"/>
        <v>6.2593019999999998E-4</v>
      </c>
      <c r="K229">
        <f t="shared" si="11"/>
        <v>2.1250000000000018E-5</v>
      </c>
    </row>
    <row r="230" spans="1:11" x14ac:dyDescent="0.2">
      <c r="A230">
        <v>22.1</v>
      </c>
      <c r="B230">
        <v>0.1837</v>
      </c>
      <c r="C230">
        <v>2.1399999999999999E-2</v>
      </c>
      <c r="D230">
        <v>100</v>
      </c>
      <c r="E230">
        <v>5.71</v>
      </c>
      <c r="F230">
        <v>40</v>
      </c>
      <c r="G230">
        <f t="shared" si="9"/>
        <v>2.4613468858211078</v>
      </c>
      <c r="H230">
        <f t="shared" si="10"/>
        <v>6.2935620000000004E-4</v>
      </c>
      <c r="K230">
        <f t="shared" si="11"/>
        <v>1.4980000000000131E-5</v>
      </c>
    </row>
    <row r="231" spans="1:11" x14ac:dyDescent="0.2">
      <c r="A231">
        <v>22.2</v>
      </c>
      <c r="B231">
        <v>0.18440000000000001</v>
      </c>
      <c r="C231">
        <v>2.1399999999999999E-2</v>
      </c>
      <c r="D231">
        <v>100</v>
      </c>
      <c r="E231">
        <v>5.71</v>
      </c>
      <c r="F231">
        <v>40</v>
      </c>
      <c r="G231">
        <f t="shared" si="9"/>
        <v>2.4613468858211078</v>
      </c>
      <c r="H231">
        <f t="shared" si="10"/>
        <v>6.3175440000000002E-4</v>
      </c>
      <c r="K231">
        <f t="shared" si="11"/>
        <v>1.4979999999999538E-5</v>
      </c>
    </row>
    <row r="232" spans="1:11" x14ac:dyDescent="0.2">
      <c r="A232">
        <v>22.3</v>
      </c>
      <c r="B232">
        <v>0.18509999999999999</v>
      </c>
      <c r="C232">
        <v>2.1399999999999999E-2</v>
      </c>
      <c r="D232">
        <v>100</v>
      </c>
      <c r="E232">
        <v>5.71</v>
      </c>
      <c r="F232">
        <v>40</v>
      </c>
      <c r="G232">
        <f t="shared" si="9"/>
        <v>2.4613468858211078</v>
      </c>
      <c r="H232">
        <f t="shared" si="10"/>
        <v>6.341525999999999E-4</v>
      </c>
      <c r="K232">
        <f t="shared" si="11"/>
        <v>2.3650000000000378E-5</v>
      </c>
    </row>
    <row r="233" spans="1:11" x14ac:dyDescent="0.2">
      <c r="A233">
        <v>22.4</v>
      </c>
      <c r="B233">
        <v>0.1862</v>
      </c>
      <c r="C233">
        <v>2.1600000000000001E-2</v>
      </c>
      <c r="D233">
        <v>100</v>
      </c>
      <c r="E233">
        <v>5.71</v>
      </c>
      <c r="F233">
        <v>40</v>
      </c>
      <c r="G233">
        <f t="shared" si="9"/>
        <v>2.4843501277446696</v>
      </c>
      <c r="H233">
        <f t="shared" si="10"/>
        <v>6.3792120000000002E-4</v>
      </c>
      <c r="K233">
        <f t="shared" si="11"/>
        <v>1.7399999999999894E-5</v>
      </c>
    </row>
    <row r="234" spans="1:11" x14ac:dyDescent="0.2">
      <c r="A234">
        <v>22.5</v>
      </c>
      <c r="B234">
        <v>0.187</v>
      </c>
      <c r="C234">
        <v>2.1899999999999999E-2</v>
      </c>
      <c r="D234">
        <v>100</v>
      </c>
      <c r="E234">
        <v>5.71</v>
      </c>
      <c r="F234">
        <v>40</v>
      </c>
      <c r="G234">
        <f t="shared" si="9"/>
        <v>2.5188549906300119</v>
      </c>
      <c r="H234">
        <f t="shared" si="10"/>
        <v>6.4066199999999996E-4</v>
      </c>
      <c r="K234">
        <f t="shared" si="11"/>
        <v>1.304999999999977E-5</v>
      </c>
    </row>
    <row r="235" spans="1:11" x14ac:dyDescent="0.2">
      <c r="A235">
        <v>22.6</v>
      </c>
      <c r="B235">
        <v>0.18759999999999999</v>
      </c>
      <c r="C235">
        <v>2.1600000000000001E-2</v>
      </c>
      <c r="D235">
        <v>100</v>
      </c>
      <c r="E235">
        <v>5.71</v>
      </c>
      <c r="F235">
        <v>40</v>
      </c>
      <c r="G235">
        <f t="shared" si="9"/>
        <v>2.4843501277446696</v>
      </c>
      <c r="H235">
        <f t="shared" si="10"/>
        <v>6.4271759999999989E-4</v>
      </c>
      <c r="K235">
        <f t="shared" si="11"/>
        <v>1.5155000000000135E-5</v>
      </c>
    </row>
    <row r="236" spans="1:11" x14ac:dyDescent="0.2">
      <c r="A236">
        <v>22.7</v>
      </c>
      <c r="B236">
        <v>0.1883</v>
      </c>
      <c r="C236">
        <v>2.1700000000000001E-2</v>
      </c>
      <c r="D236">
        <v>100</v>
      </c>
      <c r="E236">
        <v>5.71</v>
      </c>
      <c r="F236">
        <v>40</v>
      </c>
      <c r="G236">
        <f t="shared" si="9"/>
        <v>2.4958517487064511</v>
      </c>
      <c r="H236">
        <f t="shared" si="10"/>
        <v>6.4511579999999998E-4</v>
      </c>
      <c r="K236">
        <f t="shared" si="11"/>
        <v>2.4090000000000388E-5</v>
      </c>
    </row>
    <row r="237" spans="1:11" x14ac:dyDescent="0.2">
      <c r="A237">
        <v>22.8</v>
      </c>
      <c r="B237">
        <v>0.18940000000000001</v>
      </c>
      <c r="C237">
        <v>2.2100000000000002E-2</v>
      </c>
      <c r="D237">
        <v>100</v>
      </c>
      <c r="E237">
        <v>5.71</v>
      </c>
      <c r="F237">
        <v>40</v>
      </c>
      <c r="G237">
        <f t="shared" si="9"/>
        <v>2.5418582325535741</v>
      </c>
      <c r="H237">
        <f t="shared" si="10"/>
        <v>6.4888439999999999E-4</v>
      </c>
      <c r="K237">
        <f t="shared" si="11"/>
        <v>1.9934999999999652E-5</v>
      </c>
    </row>
    <row r="238" spans="1:11" x14ac:dyDescent="0.2">
      <c r="A238">
        <v>22.9</v>
      </c>
      <c r="B238">
        <v>0.1903</v>
      </c>
      <c r="C238">
        <v>2.2200000000000001E-2</v>
      </c>
      <c r="D238">
        <v>100</v>
      </c>
      <c r="E238">
        <v>5.71</v>
      </c>
      <c r="F238">
        <v>40</v>
      </c>
      <c r="G238">
        <f t="shared" si="9"/>
        <v>2.5533598535153552</v>
      </c>
      <c r="H238">
        <f t="shared" si="10"/>
        <v>6.5196779999999999E-4</v>
      </c>
      <c r="K238">
        <f t="shared" si="11"/>
        <v>1.550500000000014E-5</v>
      </c>
    </row>
    <row r="239" spans="1:11" x14ac:dyDescent="0.2">
      <c r="A239">
        <v>23</v>
      </c>
      <c r="B239">
        <v>0.191</v>
      </c>
      <c r="C239">
        <v>2.2100000000000002E-2</v>
      </c>
      <c r="D239">
        <v>100</v>
      </c>
      <c r="E239">
        <v>5.71</v>
      </c>
      <c r="F239">
        <v>40</v>
      </c>
      <c r="G239">
        <f t="shared" si="9"/>
        <v>2.5418582325535741</v>
      </c>
      <c r="H239">
        <f t="shared" si="10"/>
        <v>6.5436599999999987E-4</v>
      </c>
      <c r="K239">
        <f t="shared" si="11"/>
        <v>2.0024999999999646E-5</v>
      </c>
    </row>
    <row r="240" spans="1:11" x14ac:dyDescent="0.2">
      <c r="A240">
        <v>23.1</v>
      </c>
      <c r="B240">
        <v>0.19189999999999999</v>
      </c>
      <c r="C240">
        <v>2.24E-2</v>
      </c>
      <c r="D240">
        <v>100</v>
      </c>
      <c r="E240">
        <v>5.71</v>
      </c>
      <c r="F240">
        <v>40</v>
      </c>
      <c r="G240">
        <f t="shared" si="9"/>
        <v>2.576363095438917</v>
      </c>
      <c r="H240">
        <f t="shared" si="10"/>
        <v>6.5744939999999997E-4</v>
      </c>
      <c r="K240">
        <f t="shared" si="11"/>
        <v>2.0070000000000267E-5</v>
      </c>
    </row>
    <row r="241" spans="1:11" x14ac:dyDescent="0.2">
      <c r="A241">
        <v>23.2</v>
      </c>
      <c r="B241">
        <v>0.1928</v>
      </c>
      <c r="C241">
        <v>2.2200000000000001E-2</v>
      </c>
      <c r="D241">
        <v>100</v>
      </c>
      <c r="E241">
        <v>5.71</v>
      </c>
      <c r="F241">
        <v>40</v>
      </c>
      <c r="G241">
        <f t="shared" si="9"/>
        <v>2.5533598535153552</v>
      </c>
      <c r="H241">
        <f t="shared" si="10"/>
        <v>6.6053279999999997E-4</v>
      </c>
      <c r="K241">
        <f t="shared" si="11"/>
        <v>1.5680000000000138E-5</v>
      </c>
    </row>
    <row r="242" spans="1:11" x14ac:dyDescent="0.2">
      <c r="A242">
        <v>23.3</v>
      </c>
      <c r="B242">
        <v>0.19350000000000001</v>
      </c>
      <c r="C242">
        <v>2.2599999999999999E-2</v>
      </c>
      <c r="D242">
        <v>100</v>
      </c>
      <c r="E242">
        <v>5.71</v>
      </c>
      <c r="F242">
        <v>40</v>
      </c>
      <c r="G242">
        <f t="shared" si="9"/>
        <v>2.5993663373624787</v>
      </c>
      <c r="H242">
        <f t="shared" si="10"/>
        <v>6.6293100000000007E-4</v>
      </c>
      <c r="K242">
        <f t="shared" si="11"/>
        <v>1.8039999999999892E-5</v>
      </c>
    </row>
    <row r="243" spans="1:11" x14ac:dyDescent="0.2">
      <c r="A243">
        <v>23.4</v>
      </c>
      <c r="B243">
        <v>0.1943</v>
      </c>
      <c r="C243">
        <v>2.2499999999999999E-2</v>
      </c>
      <c r="D243">
        <v>100</v>
      </c>
      <c r="E243">
        <v>5.71</v>
      </c>
      <c r="F243">
        <v>40</v>
      </c>
      <c r="G243">
        <f t="shared" si="9"/>
        <v>2.5878647164006976</v>
      </c>
      <c r="H243">
        <f t="shared" si="10"/>
        <v>6.6567180000000001E-4</v>
      </c>
      <c r="K243">
        <f t="shared" si="11"/>
        <v>2.038500000000027E-5</v>
      </c>
    </row>
    <row r="244" spans="1:11" x14ac:dyDescent="0.2">
      <c r="A244">
        <v>23.5</v>
      </c>
      <c r="B244">
        <v>0.19520000000000001</v>
      </c>
      <c r="C244">
        <v>2.2800000000000001E-2</v>
      </c>
      <c r="D244">
        <v>100</v>
      </c>
      <c r="E244">
        <v>5.71</v>
      </c>
      <c r="F244">
        <v>40</v>
      </c>
      <c r="G244">
        <f t="shared" si="9"/>
        <v>2.6223695792860404</v>
      </c>
      <c r="H244">
        <f t="shared" si="10"/>
        <v>6.687552E-4</v>
      </c>
      <c r="K244">
        <f t="shared" si="11"/>
        <v>1.8279999999999893E-5</v>
      </c>
    </row>
    <row r="245" spans="1:11" x14ac:dyDescent="0.2">
      <c r="A245">
        <v>23.6</v>
      </c>
      <c r="B245">
        <v>0.19600000000000001</v>
      </c>
      <c r="C245">
        <v>2.29E-2</v>
      </c>
      <c r="D245">
        <v>100</v>
      </c>
      <c r="E245">
        <v>5.71</v>
      </c>
      <c r="F245">
        <v>40</v>
      </c>
      <c r="G245">
        <f t="shared" si="9"/>
        <v>2.6338712002478211</v>
      </c>
      <c r="H245">
        <f t="shared" si="10"/>
        <v>6.7149600000000005E-4</v>
      </c>
      <c r="K245">
        <f t="shared" si="11"/>
        <v>1.5995000000000144E-5</v>
      </c>
    </row>
    <row r="246" spans="1:11" x14ac:dyDescent="0.2">
      <c r="A246">
        <v>23.7</v>
      </c>
      <c r="B246">
        <v>0.19670000000000001</v>
      </c>
      <c r="C246">
        <v>2.2800000000000001E-2</v>
      </c>
      <c r="D246">
        <v>100</v>
      </c>
      <c r="E246">
        <v>5.71</v>
      </c>
      <c r="F246">
        <v>40</v>
      </c>
      <c r="G246">
        <f t="shared" si="9"/>
        <v>2.6223695792860404</v>
      </c>
      <c r="H246">
        <f t="shared" si="10"/>
        <v>6.7389420000000004E-4</v>
      </c>
      <c r="K246">
        <f t="shared" si="11"/>
        <v>2.2899999999999384E-5</v>
      </c>
    </row>
    <row r="247" spans="1:11" x14ac:dyDescent="0.2">
      <c r="A247">
        <v>23.8</v>
      </c>
      <c r="B247">
        <v>0.19769999999999999</v>
      </c>
      <c r="C247">
        <v>2.3E-2</v>
      </c>
      <c r="D247">
        <v>100</v>
      </c>
      <c r="E247">
        <v>5.71</v>
      </c>
      <c r="F247">
        <v>40</v>
      </c>
      <c r="G247">
        <f t="shared" si="9"/>
        <v>2.6453728212096022</v>
      </c>
      <c r="H247">
        <f t="shared" si="10"/>
        <v>6.7732019999999999E-4</v>
      </c>
      <c r="K247">
        <f t="shared" si="11"/>
        <v>2.3100000000000019E-5</v>
      </c>
    </row>
    <row r="248" spans="1:11" x14ac:dyDescent="0.2">
      <c r="A248">
        <v>23.9</v>
      </c>
      <c r="B248">
        <v>0.19869999999999999</v>
      </c>
      <c r="C248">
        <v>2.3199999999999998E-2</v>
      </c>
      <c r="D248">
        <v>100</v>
      </c>
      <c r="E248">
        <v>5.71</v>
      </c>
      <c r="F248">
        <v>40</v>
      </c>
      <c r="G248">
        <f t="shared" si="9"/>
        <v>2.6683760631331634</v>
      </c>
      <c r="H248">
        <f t="shared" si="10"/>
        <v>6.8074619999999994E-4</v>
      </c>
      <c r="K248">
        <f t="shared" si="11"/>
        <v>1.3980000000000401E-5</v>
      </c>
    </row>
    <row r="249" spans="1:11" x14ac:dyDescent="0.2">
      <c r="A249">
        <v>24</v>
      </c>
      <c r="B249">
        <v>0.1993</v>
      </c>
      <c r="C249">
        <v>2.3400000000000001E-2</v>
      </c>
      <c r="D249">
        <v>100</v>
      </c>
      <c r="E249">
        <v>5.71</v>
      </c>
      <c r="F249">
        <v>40</v>
      </c>
      <c r="G249">
        <f t="shared" si="9"/>
        <v>2.6913793050567256</v>
      </c>
      <c r="H249">
        <f t="shared" si="10"/>
        <v>6.8280179999999997E-4</v>
      </c>
      <c r="K249">
        <f t="shared" si="11"/>
        <v>1.6345000000000146E-5</v>
      </c>
    </row>
    <row r="250" spans="1:11" x14ac:dyDescent="0.2">
      <c r="A250">
        <v>24.1</v>
      </c>
      <c r="B250">
        <v>0.2</v>
      </c>
      <c r="C250">
        <v>2.3300000000000001E-2</v>
      </c>
      <c r="D250">
        <v>100</v>
      </c>
      <c r="E250">
        <v>5.71</v>
      </c>
      <c r="F250">
        <v>40</v>
      </c>
      <c r="G250">
        <f t="shared" si="9"/>
        <v>2.6798776840949445</v>
      </c>
      <c r="H250">
        <f t="shared" si="10"/>
        <v>6.8520000000000007E-4</v>
      </c>
      <c r="K250">
        <f t="shared" si="11"/>
        <v>2.3350000000000022E-5</v>
      </c>
    </row>
    <row r="251" spans="1:11" x14ac:dyDescent="0.2">
      <c r="A251">
        <v>24.2</v>
      </c>
      <c r="B251">
        <v>0.20100000000000001</v>
      </c>
      <c r="C251">
        <v>2.3400000000000001E-2</v>
      </c>
      <c r="D251">
        <v>100</v>
      </c>
      <c r="E251">
        <v>5.71</v>
      </c>
      <c r="F251">
        <v>40</v>
      </c>
      <c r="G251">
        <f t="shared" si="9"/>
        <v>2.6913793050567256</v>
      </c>
      <c r="H251">
        <f t="shared" si="10"/>
        <v>6.8862600000000002E-4</v>
      </c>
      <c r="K251">
        <f t="shared" si="11"/>
        <v>2.3500000000000022E-5</v>
      </c>
    </row>
    <row r="252" spans="1:11" x14ac:dyDescent="0.2">
      <c r="A252">
        <v>24.3</v>
      </c>
      <c r="B252">
        <v>0.20200000000000001</v>
      </c>
      <c r="C252">
        <v>2.3599999999999999E-2</v>
      </c>
      <c r="D252">
        <v>100</v>
      </c>
      <c r="E252">
        <v>5.71</v>
      </c>
      <c r="F252">
        <v>40</v>
      </c>
      <c r="G252">
        <f t="shared" si="9"/>
        <v>2.7143825469802874</v>
      </c>
      <c r="H252">
        <f t="shared" si="10"/>
        <v>6.9205200000000008E-4</v>
      </c>
      <c r="K252">
        <f t="shared" si="11"/>
        <v>1.6624999999999486E-5</v>
      </c>
    </row>
    <row r="253" spans="1:11" x14ac:dyDescent="0.2">
      <c r="A253">
        <v>24.4</v>
      </c>
      <c r="B253">
        <v>0.20269999999999999</v>
      </c>
      <c r="C253">
        <v>2.3900000000000001E-2</v>
      </c>
      <c r="D253">
        <v>100</v>
      </c>
      <c r="E253">
        <v>5.71</v>
      </c>
      <c r="F253">
        <v>40</v>
      </c>
      <c r="G253">
        <f t="shared" si="9"/>
        <v>2.7488874098656297</v>
      </c>
      <c r="H253">
        <f t="shared" si="10"/>
        <v>6.9445019999999995E-4</v>
      </c>
      <c r="K253">
        <f t="shared" si="11"/>
        <v>1.9079999999999888E-5</v>
      </c>
    </row>
    <row r="254" spans="1:11" x14ac:dyDescent="0.2">
      <c r="A254">
        <v>24.5</v>
      </c>
      <c r="B254">
        <v>0.20349999999999999</v>
      </c>
      <c r="C254">
        <v>2.3800000000000002E-2</v>
      </c>
      <c r="D254">
        <v>100</v>
      </c>
      <c r="E254">
        <v>5.71</v>
      </c>
      <c r="F254">
        <v>40</v>
      </c>
      <c r="G254">
        <f t="shared" si="9"/>
        <v>2.7373857889038495</v>
      </c>
      <c r="H254">
        <f t="shared" si="10"/>
        <v>6.9719099999999989E-4</v>
      </c>
      <c r="K254">
        <f t="shared" si="11"/>
        <v>2.395000000000002E-5</v>
      </c>
    </row>
    <row r="255" spans="1:11" x14ac:dyDescent="0.2">
      <c r="A255">
        <v>24.6</v>
      </c>
      <c r="B255">
        <v>0.20449999999999999</v>
      </c>
      <c r="C255">
        <v>2.41E-2</v>
      </c>
      <c r="D255">
        <v>100</v>
      </c>
      <c r="E255">
        <v>5.71</v>
      </c>
      <c r="F255">
        <v>40</v>
      </c>
      <c r="G255">
        <f t="shared" si="9"/>
        <v>2.7718906517891919</v>
      </c>
      <c r="H255">
        <f t="shared" si="10"/>
        <v>7.0061699999999995E-4</v>
      </c>
      <c r="K255">
        <f t="shared" si="11"/>
        <v>1.6765000000000149E-5</v>
      </c>
    </row>
    <row r="256" spans="1:11" x14ac:dyDescent="0.2">
      <c r="A256">
        <v>24.7</v>
      </c>
      <c r="B256">
        <v>0.20519999999999999</v>
      </c>
      <c r="C256">
        <v>2.3800000000000002E-2</v>
      </c>
      <c r="D256">
        <v>100</v>
      </c>
      <c r="E256">
        <v>5.71</v>
      </c>
      <c r="F256">
        <v>40</v>
      </c>
      <c r="G256">
        <f t="shared" si="9"/>
        <v>2.7373857889038495</v>
      </c>
      <c r="H256">
        <f t="shared" si="10"/>
        <v>7.0301519999999994E-4</v>
      </c>
      <c r="K256">
        <f t="shared" si="11"/>
        <v>1.673000000000015E-5</v>
      </c>
    </row>
    <row r="257" spans="1:11" x14ac:dyDescent="0.2">
      <c r="A257">
        <v>24.8</v>
      </c>
      <c r="B257">
        <v>0.2059</v>
      </c>
      <c r="C257">
        <v>2.4E-2</v>
      </c>
      <c r="D257">
        <v>100</v>
      </c>
      <c r="E257">
        <v>5.71</v>
      </c>
      <c r="F257">
        <v>40</v>
      </c>
      <c r="G257">
        <f t="shared" si="9"/>
        <v>2.7603890308274113</v>
      </c>
      <c r="H257">
        <f t="shared" si="10"/>
        <v>7.0541340000000003E-4</v>
      </c>
      <c r="K257">
        <f t="shared" si="11"/>
        <v>2.1645000000000288E-5</v>
      </c>
    </row>
    <row r="258" spans="1:11" x14ac:dyDescent="0.2">
      <c r="A258">
        <v>24.9</v>
      </c>
      <c r="B258">
        <v>0.20680000000000001</v>
      </c>
      <c r="C258">
        <v>2.41E-2</v>
      </c>
      <c r="D258">
        <v>100</v>
      </c>
      <c r="E258">
        <v>5.71</v>
      </c>
      <c r="F258">
        <v>40</v>
      </c>
      <c r="G258">
        <f t="shared" si="9"/>
        <v>2.7718906517891919</v>
      </c>
      <c r="H258">
        <f t="shared" si="10"/>
        <v>7.0849680000000003E-4</v>
      </c>
      <c r="K258">
        <f t="shared" si="11"/>
        <v>2.4200000000000022E-5</v>
      </c>
    </row>
    <row r="259" spans="1:11" x14ac:dyDescent="0.2">
      <c r="A259">
        <v>25</v>
      </c>
      <c r="B259">
        <v>0.20780000000000001</v>
      </c>
      <c r="C259">
        <v>2.4299999999999999E-2</v>
      </c>
      <c r="D259">
        <v>100</v>
      </c>
      <c r="E259">
        <v>5.71</v>
      </c>
      <c r="F259">
        <v>40</v>
      </c>
      <c r="G259">
        <f t="shared" si="9"/>
        <v>2.7948938937127532</v>
      </c>
      <c r="H259">
        <f t="shared" si="10"/>
        <v>7.1192280000000009E-4</v>
      </c>
      <c r="K259">
        <f t="shared" si="11"/>
        <v>1.4639999999999741E-5</v>
      </c>
    </row>
    <row r="260" spans="1:11" x14ac:dyDescent="0.2">
      <c r="A260">
        <v>25.1</v>
      </c>
      <c r="B260">
        <v>0.2084</v>
      </c>
      <c r="C260">
        <v>2.4500000000000001E-2</v>
      </c>
      <c r="D260">
        <v>100</v>
      </c>
      <c r="E260">
        <v>5.71</v>
      </c>
      <c r="F260">
        <v>40</v>
      </c>
      <c r="G260">
        <f t="shared" si="9"/>
        <v>2.8178971356363158</v>
      </c>
      <c r="H260">
        <f t="shared" si="10"/>
        <v>7.1397840000000001E-4</v>
      </c>
      <c r="K260">
        <f t="shared" si="11"/>
        <v>2.2140000000000293E-5</v>
      </c>
    </row>
    <row r="261" spans="1:11" x14ac:dyDescent="0.2">
      <c r="A261">
        <v>25.2</v>
      </c>
      <c r="B261">
        <v>0.20930000000000001</v>
      </c>
      <c r="C261">
        <v>2.47E-2</v>
      </c>
      <c r="D261">
        <v>100</v>
      </c>
      <c r="E261">
        <v>5.71</v>
      </c>
      <c r="F261">
        <v>40</v>
      </c>
      <c r="G261">
        <f t="shared" si="9"/>
        <v>2.8409003775598771</v>
      </c>
      <c r="H261">
        <f t="shared" si="10"/>
        <v>7.1706180000000001E-4</v>
      </c>
      <c r="K261">
        <f t="shared" si="11"/>
        <v>2.7169999999999748E-5</v>
      </c>
    </row>
    <row r="262" spans="1:11" x14ac:dyDescent="0.2">
      <c r="A262">
        <v>25.3</v>
      </c>
      <c r="B262">
        <v>0.2104</v>
      </c>
      <c r="C262">
        <v>2.47E-2</v>
      </c>
      <c r="D262">
        <v>100</v>
      </c>
      <c r="E262">
        <v>5.71</v>
      </c>
      <c r="F262">
        <v>40</v>
      </c>
      <c r="G262">
        <f t="shared" si="9"/>
        <v>2.8409003775598771</v>
      </c>
      <c r="H262">
        <f t="shared" si="10"/>
        <v>7.2083040000000002E-4</v>
      </c>
      <c r="K262">
        <f t="shared" si="11"/>
        <v>1.481999999999974E-5</v>
      </c>
    </row>
    <row r="263" spans="1:11" x14ac:dyDescent="0.2">
      <c r="A263">
        <v>25.4</v>
      </c>
      <c r="B263">
        <v>0.21099999999999999</v>
      </c>
      <c r="C263">
        <v>2.47E-2</v>
      </c>
      <c r="D263">
        <v>100</v>
      </c>
      <c r="E263">
        <v>5.71</v>
      </c>
      <c r="F263">
        <v>40</v>
      </c>
      <c r="G263">
        <f t="shared" si="9"/>
        <v>2.8409003775598771</v>
      </c>
      <c r="H263">
        <f t="shared" si="10"/>
        <v>7.2288600000000006E-4</v>
      </c>
      <c r="K263">
        <f t="shared" si="11"/>
        <v>1.7325000000000153E-5</v>
      </c>
    </row>
    <row r="264" spans="1:11" x14ac:dyDescent="0.2">
      <c r="A264">
        <v>25.5</v>
      </c>
      <c r="B264">
        <v>0.2117</v>
      </c>
      <c r="C264">
        <v>2.4799999999999999E-2</v>
      </c>
      <c r="D264">
        <v>100</v>
      </c>
      <c r="E264">
        <v>5.71</v>
      </c>
      <c r="F264">
        <v>40</v>
      </c>
      <c r="G264">
        <f t="shared" si="9"/>
        <v>2.8524019985216573</v>
      </c>
      <c r="H264">
        <f t="shared" si="10"/>
        <v>7.2528420000000004E-4</v>
      </c>
      <c r="K264">
        <f t="shared" si="11"/>
        <v>2.2230000000000294E-5</v>
      </c>
    </row>
    <row r="265" spans="1:11" x14ac:dyDescent="0.2">
      <c r="A265">
        <v>25.6</v>
      </c>
      <c r="B265">
        <v>0.21260000000000001</v>
      </c>
      <c r="C265">
        <v>2.46E-2</v>
      </c>
      <c r="D265">
        <v>100</v>
      </c>
      <c r="E265">
        <v>5.71</v>
      </c>
      <c r="F265">
        <v>40</v>
      </c>
      <c r="G265">
        <f t="shared" ref="G265:G309" si="12">3*C265*D265*1000/(2*F265*E265^2)</f>
        <v>2.8293987565980965</v>
      </c>
      <c r="H265">
        <f t="shared" ref="H265:H309" si="13">6*B265*E265/(D265^2)</f>
        <v>7.2836760000000004E-4</v>
      </c>
      <c r="K265">
        <f t="shared" si="11"/>
        <v>2.722499999999975E-5</v>
      </c>
    </row>
    <row r="266" spans="1:11" x14ac:dyDescent="0.2">
      <c r="A266">
        <v>25.7</v>
      </c>
      <c r="B266">
        <v>0.2137</v>
      </c>
      <c r="C266">
        <v>2.4899999999999999E-2</v>
      </c>
      <c r="D266">
        <v>100</v>
      </c>
      <c r="E266">
        <v>5.71</v>
      </c>
      <c r="F266">
        <v>40</v>
      </c>
      <c r="G266">
        <f t="shared" si="12"/>
        <v>2.8639036194834384</v>
      </c>
      <c r="H266">
        <f t="shared" si="13"/>
        <v>7.3213619999999994E-4</v>
      </c>
      <c r="K266">
        <f t="shared" ref="K266:K309" si="14">(C267+C266)/2*(B267-B266)</f>
        <v>1.4969999999999736E-5</v>
      </c>
    </row>
    <row r="267" spans="1:11" x14ac:dyDescent="0.2">
      <c r="A267">
        <v>25.8</v>
      </c>
      <c r="B267">
        <v>0.21429999999999999</v>
      </c>
      <c r="C267">
        <v>2.5000000000000001E-2</v>
      </c>
      <c r="D267">
        <v>100</v>
      </c>
      <c r="E267">
        <v>5.71</v>
      </c>
      <c r="F267">
        <v>40</v>
      </c>
      <c r="G267">
        <f t="shared" si="12"/>
        <v>2.8754052404452199</v>
      </c>
      <c r="H267">
        <f t="shared" si="13"/>
        <v>7.3419180000000009E-4</v>
      </c>
      <c r="K267">
        <f t="shared" si="14"/>
        <v>2.0120000000000576E-5</v>
      </c>
    </row>
    <row r="268" spans="1:11" x14ac:dyDescent="0.2">
      <c r="A268">
        <v>25.9</v>
      </c>
      <c r="B268">
        <v>0.21510000000000001</v>
      </c>
      <c r="C268">
        <v>2.53E-2</v>
      </c>
      <c r="D268">
        <v>100</v>
      </c>
      <c r="E268">
        <v>5.71</v>
      </c>
      <c r="F268">
        <v>40</v>
      </c>
      <c r="G268">
        <f t="shared" si="12"/>
        <v>2.9099101033305623</v>
      </c>
      <c r="H268">
        <f t="shared" si="13"/>
        <v>7.3693260000000003E-4</v>
      </c>
      <c r="K268">
        <f t="shared" si="14"/>
        <v>2.5349999999999315E-5</v>
      </c>
    </row>
    <row r="269" spans="1:11" x14ac:dyDescent="0.2">
      <c r="A269">
        <v>26</v>
      </c>
      <c r="B269">
        <v>0.21609999999999999</v>
      </c>
      <c r="C269">
        <v>2.5399999999999999E-2</v>
      </c>
      <c r="D269">
        <v>100</v>
      </c>
      <c r="E269">
        <v>5.71</v>
      </c>
      <c r="F269">
        <v>40</v>
      </c>
      <c r="G269">
        <f t="shared" si="12"/>
        <v>2.921411724292343</v>
      </c>
      <c r="H269">
        <f t="shared" si="13"/>
        <v>7.4035859999999998E-4</v>
      </c>
      <c r="K269">
        <f t="shared" si="14"/>
        <v>2.0400000000000587E-5</v>
      </c>
    </row>
    <row r="270" spans="1:11" x14ac:dyDescent="0.2">
      <c r="A270">
        <v>26.1</v>
      </c>
      <c r="B270">
        <v>0.21690000000000001</v>
      </c>
      <c r="C270">
        <v>2.5600000000000001E-2</v>
      </c>
      <c r="D270">
        <v>100</v>
      </c>
      <c r="E270">
        <v>5.71</v>
      </c>
      <c r="F270">
        <v>40</v>
      </c>
      <c r="G270">
        <f t="shared" si="12"/>
        <v>2.9444149662159051</v>
      </c>
      <c r="H270">
        <f t="shared" si="13"/>
        <v>7.4309940000000013E-4</v>
      </c>
      <c r="K270">
        <f t="shared" si="14"/>
        <v>1.7954999999999444E-5</v>
      </c>
    </row>
    <row r="271" spans="1:11" x14ac:dyDescent="0.2">
      <c r="A271">
        <v>26.2</v>
      </c>
      <c r="B271">
        <v>0.21759999999999999</v>
      </c>
      <c r="C271">
        <v>2.5700000000000001E-2</v>
      </c>
      <c r="D271">
        <v>100</v>
      </c>
      <c r="E271">
        <v>5.71</v>
      </c>
      <c r="F271">
        <v>40</v>
      </c>
      <c r="G271">
        <f t="shared" si="12"/>
        <v>2.9559165871776858</v>
      </c>
      <c r="H271">
        <f t="shared" si="13"/>
        <v>7.454975999999999E-4</v>
      </c>
      <c r="K271">
        <f t="shared" si="14"/>
        <v>2.3085000000000305E-5</v>
      </c>
    </row>
    <row r="272" spans="1:11" x14ac:dyDescent="0.2">
      <c r="A272">
        <v>26.3</v>
      </c>
      <c r="B272">
        <v>0.2185</v>
      </c>
      <c r="C272">
        <v>2.5600000000000001E-2</v>
      </c>
      <c r="D272">
        <v>100</v>
      </c>
      <c r="E272">
        <v>5.71</v>
      </c>
      <c r="F272">
        <v>40</v>
      </c>
      <c r="G272">
        <f t="shared" si="12"/>
        <v>2.9444149662159051</v>
      </c>
      <c r="H272">
        <f t="shared" si="13"/>
        <v>7.4858100000000001E-4</v>
      </c>
      <c r="K272">
        <f t="shared" si="14"/>
        <v>2.5700000000000025E-5</v>
      </c>
    </row>
    <row r="273" spans="1:11" x14ac:dyDescent="0.2">
      <c r="A273">
        <v>26.4</v>
      </c>
      <c r="B273">
        <v>0.2195</v>
      </c>
      <c r="C273">
        <v>2.58E-2</v>
      </c>
      <c r="D273">
        <v>100</v>
      </c>
      <c r="E273">
        <v>5.71</v>
      </c>
      <c r="F273">
        <v>40</v>
      </c>
      <c r="G273">
        <f t="shared" si="12"/>
        <v>2.9674182081394664</v>
      </c>
      <c r="H273">
        <f t="shared" si="13"/>
        <v>7.5200699999999996E-4</v>
      </c>
      <c r="K273">
        <f t="shared" si="14"/>
        <v>1.8060000000000159E-5</v>
      </c>
    </row>
    <row r="274" spans="1:11" x14ac:dyDescent="0.2">
      <c r="A274">
        <v>26.5</v>
      </c>
      <c r="B274">
        <v>0.22020000000000001</v>
      </c>
      <c r="C274">
        <v>2.58E-2</v>
      </c>
      <c r="D274">
        <v>100</v>
      </c>
      <c r="E274">
        <v>5.71</v>
      </c>
      <c r="F274">
        <v>40</v>
      </c>
      <c r="G274">
        <f t="shared" si="12"/>
        <v>2.9674182081394664</v>
      </c>
      <c r="H274">
        <f t="shared" si="13"/>
        <v>7.5440520000000005E-4</v>
      </c>
      <c r="K274">
        <f t="shared" si="14"/>
        <v>1.8165000000000162E-5</v>
      </c>
    </row>
    <row r="275" spans="1:11" x14ac:dyDescent="0.2">
      <c r="A275">
        <v>26.6</v>
      </c>
      <c r="B275">
        <v>0.22090000000000001</v>
      </c>
      <c r="C275">
        <v>2.6100000000000002E-2</v>
      </c>
      <c r="D275">
        <v>100</v>
      </c>
      <c r="E275">
        <v>5.71</v>
      </c>
      <c r="F275">
        <v>40</v>
      </c>
      <c r="G275">
        <f t="shared" si="12"/>
        <v>3.0019230710248097</v>
      </c>
      <c r="H275">
        <f t="shared" si="13"/>
        <v>7.5680340000000004E-4</v>
      </c>
      <c r="K275">
        <f t="shared" si="14"/>
        <v>2.8709999999999737E-5</v>
      </c>
    </row>
    <row r="276" spans="1:11" x14ac:dyDescent="0.2">
      <c r="A276">
        <v>26.7</v>
      </c>
      <c r="B276">
        <v>0.222</v>
      </c>
      <c r="C276">
        <v>2.6100000000000002E-2</v>
      </c>
      <c r="D276">
        <v>100</v>
      </c>
      <c r="E276">
        <v>5.71</v>
      </c>
      <c r="F276">
        <v>40</v>
      </c>
      <c r="G276">
        <f t="shared" si="12"/>
        <v>3.0019230710248097</v>
      </c>
      <c r="H276">
        <f t="shared" si="13"/>
        <v>7.6057200000000005E-4</v>
      </c>
      <c r="K276">
        <f t="shared" si="14"/>
        <v>2.0999999999999873E-5</v>
      </c>
    </row>
    <row r="277" spans="1:11" x14ac:dyDescent="0.2">
      <c r="A277">
        <v>26.8</v>
      </c>
      <c r="B277">
        <v>0.2228</v>
      </c>
      <c r="C277">
        <v>2.64E-2</v>
      </c>
      <c r="D277">
        <v>100</v>
      </c>
      <c r="E277">
        <v>5.71</v>
      </c>
      <c r="F277">
        <v>40</v>
      </c>
      <c r="G277">
        <f t="shared" si="12"/>
        <v>3.0364279339101516</v>
      </c>
      <c r="H277">
        <f t="shared" si="13"/>
        <v>7.6331279999999999E-4</v>
      </c>
      <c r="K277">
        <f t="shared" si="14"/>
        <v>1.583999999999972E-5</v>
      </c>
    </row>
    <row r="278" spans="1:11" x14ac:dyDescent="0.2">
      <c r="A278">
        <v>26.9</v>
      </c>
      <c r="B278">
        <v>0.22339999999999999</v>
      </c>
      <c r="C278">
        <v>2.64E-2</v>
      </c>
      <c r="D278">
        <v>100</v>
      </c>
      <c r="E278">
        <v>5.71</v>
      </c>
      <c r="F278">
        <v>40</v>
      </c>
      <c r="G278">
        <f t="shared" si="12"/>
        <v>3.0364279339101516</v>
      </c>
      <c r="H278">
        <f t="shared" si="13"/>
        <v>7.6536839999999991E-4</v>
      </c>
      <c r="K278">
        <f t="shared" si="14"/>
        <v>2.1160000000000607E-5</v>
      </c>
    </row>
    <row r="279" spans="1:11" x14ac:dyDescent="0.2">
      <c r="A279">
        <v>27</v>
      </c>
      <c r="B279">
        <v>0.22420000000000001</v>
      </c>
      <c r="C279">
        <v>2.6499999999999999E-2</v>
      </c>
      <c r="D279">
        <v>100</v>
      </c>
      <c r="E279">
        <v>5.71</v>
      </c>
      <c r="F279">
        <v>40</v>
      </c>
      <c r="G279">
        <f t="shared" si="12"/>
        <v>3.0479295548719327</v>
      </c>
      <c r="H279">
        <f t="shared" si="13"/>
        <v>7.6810920000000018E-4</v>
      </c>
      <c r="K279">
        <f t="shared" si="14"/>
        <v>2.9204999999999728E-5</v>
      </c>
    </row>
    <row r="280" spans="1:11" x14ac:dyDescent="0.2">
      <c r="A280">
        <v>27.1</v>
      </c>
      <c r="B280">
        <v>0.2253</v>
      </c>
      <c r="C280">
        <v>2.6599999999999999E-2</v>
      </c>
      <c r="D280">
        <v>100</v>
      </c>
      <c r="E280">
        <v>5.71</v>
      </c>
      <c r="F280">
        <v>40</v>
      </c>
      <c r="G280">
        <f t="shared" si="12"/>
        <v>3.0594311758337134</v>
      </c>
      <c r="H280">
        <f t="shared" si="13"/>
        <v>7.7187779999999997E-4</v>
      </c>
      <c r="K280">
        <f t="shared" si="14"/>
        <v>2.1279999999999871E-5</v>
      </c>
    </row>
    <row r="281" spans="1:11" x14ac:dyDescent="0.2">
      <c r="A281">
        <v>27.2</v>
      </c>
      <c r="B281">
        <v>0.2261</v>
      </c>
      <c r="C281">
        <v>2.6599999999999999E-2</v>
      </c>
      <c r="D281">
        <v>100</v>
      </c>
      <c r="E281">
        <v>5.71</v>
      </c>
      <c r="F281">
        <v>40</v>
      </c>
      <c r="G281">
        <f t="shared" si="12"/>
        <v>3.0594311758337134</v>
      </c>
      <c r="H281">
        <f t="shared" si="13"/>
        <v>7.7461860000000002E-4</v>
      </c>
      <c r="K281">
        <f t="shared" si="14"/>
        <v>1.8620000000000164E-5</v>
      </c>
    </row>
    <row r="282" spans="1:11" x14ac:dyDescent="0.2">
      <c r="A282">
        <v>27.3</v>
      </c>
      <c r="B282">
        <v>0.2268</v>
      </c>
      <c r="C282">
        <v>2.6599999999999999E-2</v>
      </c>
      <c r="D282">
        <v>100</v>
      </c>
      <c r="E282">
        <v>5.71</v>
      </c>
      <c r="F282">
        <v>40</v>
      </c>
      <c r="G282">
        <f t="shared" si="12"/>
        <v>3.0594311758337134</v>
      </c>
      <c r="H282">
        <f t="shared" si="13"/>
        <v>7.770168E-4</v>
      </c>
      <c r="K282">
        <f t="shared" si="14"/>
        <v>2.6700000000000026E-5</v>
      </c>
    </row>
    <row r="283" spans="1:11" x14ac:dyDescent="0.2">
      <c r="A283">
        <v>27.4</v>
      </c>
      <c r="B283">
        <v>0.2278</v>
      </c>
      <c r="C283">
        <v>2.6800000000000001E-2</v>
      </c>
      <c r="D283">
        <v>100</v>
      </c>
      <c r="E283">
        <v>5.71</v>
      </c>
      <c r="F283">
        <v>40</v>
      </c>
      <c r="G283">
        <f t="shared" si="12"/>
        <v>3.0824344177572751</v>
      </c>
      <c r="H283">
        <f t="shared" si="13"/>
        <v>7.8044279999999995E-4</v>
      </c>
      <c r="K283">
        <f t="shared" si="14"/>
        <v>2.4164999999999573E-5</v>
      </c>
    </row>
    <row r="284" spans="1:11" x14ac:dyDescent="0.2">
      <c r="A284">
        <v>27.5</v>
      </c>
      <c r="B284">
        <v>0.22869999999999999</v>
      </c>
      <c r="C284">
        <v>2.69E-2</v>
      </c>
      <c r="D284">
        <v>100</v>
      </c>
      <c r="E284">
        <v>5.71</v>
      </c>
      <c r="F284">
        <v>40</v>
      </c>
      <c r="G284">
        <f t="shared" si="12"/>
        <v>3.0939360387190562</v>
      </c>
      <c r="H284">
        <f t="shared" si="13"/>
        <v>7.8352619999999995E-4</v>
      </c>
      <c r="K284">
        <f t="shared" si="14"/>
        <v>1.6200000000000465E-5</v>
      </c>
    </row>
    <row r="285" spans="1:11" x14ac:dyDescent="0.2">
      <c r="A285">
        <v>27.6</v>
      </c>
      <c r="B285">
        <v>0.2293</v>
      </c>
      <c r="C285">
        <v>2.7099999999999999E-2</v>
      </c>
      <c r="D285">
        <v>100</v>
      </c>
      <c r="E285">
        <v>5.71</v>
      </c>
      <c r="F285">
        <v>40</v>
      </c>
      <c r="G285">
        <f t="shared" si="12"/>
        <v>3.1169392806426175</v>
      </c>
      <c r="H285">
        <f t="shared" si="13"/>
        <v>7.8558179999999988E-4</v>
      </c>
      <c r="K285">
        <f t="shared" si="14"/>
        <v>2.4389999999999568E-5</v>
      </c>
    </row>
    <row r="286" spans="1:11" x14ac:dyDescent="0.2">
      <c r="A286">
        <v>27.7</v>
      </c>
      <c r="B286">
        <v>0.23019999999999999</v>
      </c>
      <c r="C286">
        <v>2.7099999999999999E-2</v>
      </c>
      <c r="D286">
        <v>100</v>
      </c>
      <c r="E286">
        <v>5.71</v>
      </c>
      <c r="F286">
        <v>40</v>
      </c>
      <c r="G286">
        <f t="shared" si="12"/>
        <v>3.1169392806426175</v>
      </c>
      <c r="H286">
        <f t="shared" si="13"/>
        <v>7.8866519999999999E-4</v>
      </c>
      <c r="K286">
        <f t="shared" si="14"/>
        <v>2.4480000000000325E-5</v>
      </c>
    </row>
    <row r="287" spans="1:11" x14ac:dyDescent="0.2">
      <c r="A287">
        <v>27.8</v>
      </c>
      <c r="B287">
        <v>0.2311</v>
      </c>
      <c r="C287">
        <v>2.7300000000000001E-2</v>
      </c>
      <c r="D287">
        <v>100</v>
      </c>
      <c r="E287">
        <v>5.71</v>
      </c>
      <c r="F287">
        <v>40</v>
      </c>
      <c r="G287">
        <f t="shared" si="12"/>
        <v>3.1399425225661797</v>
      </c>
      <c r="H287">
        <f t="shared" si="13"/>
        <v>7.9174859999999998E-4</v>
      </c>
      <c r="K287">
        <f t="shared" si="14"/>
        <v>1.904000000000017E-5</v>
      </c>
    </row>
    <row r="288" spans="1:11" x14ac:dyDescent="0.2">
      <c r="A288">
        <v>27.9</v>
      </c>
      <c r="B288">
        <v>0.23180000000000001</v>
      </c>
      <c r="C288">
        <v>2.7099999999999999E-2</v>
      </c>
      <c r="D288">
        <v>100</v>
      </c>
      <c r="E288">
        <v>5.71</v>
      </c>
      <c r="F288">
        <v>40</v>
      </c>
      <c r="G288">
        <f t="shared" si="12"/>
        <v>3.1169392806426175</v>
      </c>
      <c r="H288">
        <f t="shared" si="13"/>
        <v>7.9414680000000008E-4</v>
      </c>
      <c r="K288">
        <f t="shared" si="14"/>
        <v>1.9110000000000168E-5</v>
      </c>
    </row>
    <row r="289" spans="1:11" x14ac:dyDescent="0.2">
      <c r="A289">
        <v>28</v>
      </c>
      <c r="B289">
        <v>0.23250000000000001</v>
      </c>
      <c r="C289">
        <v>2.75E-2</v>
      </c>
      <c r="D289">
        <v>100</v>
      </c>
      <c r="E289">
        <v>5.71</v>
      </c>
      <c r="F289">
        <v>40</v>
      </c>
      <c r="G289">
        <f t="shared" si="12"/>
        <v>3.1629457644897414</v>
      </c>
      <c r="H289">
        <f t="shared" si="13"/>
        <v>7.9654499999999996E-4</v>
      </c>
      <c r="K289">
        <f t="shared" si="14"/>
        <v>2.7550000000000023E-5</v>
      </c>
    </row>
    <row r="290" spans="1:11" x14ac:dyDescent="0.2">
      <c r="A290">
        <v>28.1</v>
      </c>
      <c r="B290">
        <v>0.23350000000000001</v>
      </c>
      <c r="C290">
        <v>2.76E-2</v>
      </c>
      <c r="D290">
        <v>100</v>
      </c>
      <c r="E290">
        <v>5.71</v>
      </c>
      <c r="F290">
        <v>40</v>
      </c>
      <c r="G290">
        <f t="shared" si="12"/>
        <v>3.1744473854515225</v>
      </c>
      <c r="H290">
        <f t="shared" si="13"/>
        <v>7.9997100000000002E-4</v>
      </c>
      <c r="K290">
        <f t="shared" si="14"/>
        <v>2.7649999999999259E-5</v>
      </c>
    </row>
    <row r="291" spans="1:11" x14ac:dyDescent="0.2">
      <c r="A291">
        <v>28.2</v>
      </c>
      <c r="B291">
        <v>0.23449999999999999</v>
      </c>
      <c r="C291">
        <v>2.7699999999999999E-2</v>
      </c>
      <c r="D291">
        <v>100</v>
      </c>
      <c r="E291">
        <v>5.71</v>
      </c>
      <c r="F291">
        <v>40</v>
      </c>
      <c r="G291">
        <f t="shared" si="12"/>
        <v>3.1859490064133027</v>
      </c>
      <c r="H291">
        <f t="shared" si="13"/>
        <v>8.0339699999999997E-4</v>
      </c>
      <c r="K291">
        <f t="shared" si="14"/>
        <v>1.6590000000000476E-5</v>
      </c>
    </row>
    <row r="292" spans="1:11" x14ac:dyDescent="0.2">
      <c r="A292">
        <v>28.3</v>
      </c>
      <c r="B292">
        <v>0.2351</v>
      </c>
      <c r="C292">
        <v>2.76E-2</v>
      </c>
      <c r="D292">
        <v>100</v>
      </c>
      <c r="E292">
        <v>5.71</v>
      </c>
      <c r="F292">
        <v>40</v>
      </c>
      <c r="G292">
        <f t="shared" si="12"/>
        <v>3.1744473854515225</v>
      </c>
      <c r="H292">
        <f t="shared" si="13"/>
        <v>8.0545260000000011E-4</v>
      </c>
      <c r="K292">
        <f t="shared" si="14"/>
        <v>1.9355000000000173E-5</v>
      </c>
    </row>
    <row r="293" spans="1:11" x14ac:dyDescent="0.2">
      <c r="A293">
        <v>28.4</v>
      </c>
      <c r="B293">
        <v>0.23580000000000001</v>
      </c>
      <c r="C293">
        <v>2.7699999999999999E-2</v>
      </c>
      <c r="D293">
        <v>100</v>
      </c>
      <c r="E293">
        <v>5.71</v>
      </c>
      <c r="F293">
        <v>40</v>
      </c>
      <c r="G293">
        <f t="shared" si="12"/>
        <v>3.1859490064133027</v>
      </c>
      <c r="H293">
        <f t="shared" si="13"/>
        <v>8.078508000000001E-4</v>
      </c>
      <c r="K293">
        <f t="shared" si="14"/>
        <v>3.0579999999999717E-5</v>
      </c>
    </row>
    <row r="294" spans="1:11" x14ac:dyDescent="0.2">
      <c r="A294">
        <v>28.5</v>
      </c>
      <c r="B294">
        <v>0.2369</v>
      </c>
      <c r="C294">
        <v>2.7900000000000001E-2</v>
      </c>
      <c r="D294">
        <v>100</v>
      </c>
      <c r="E294">
        <v>5.71</v>
      </c>
      <c r="F294">
        <v>40</v>
      </c>
      <c r="G294">
        <f t="shared" si="12"/>
        <v>3.2089522483368649</v>
      </c>
      <c r="H294">
        <f t="shared" si="13"/>
        <v>8.116194E-4</v>
      </c>
      <c r="K294">
        <f t="shared" si="14"/>
        <v>2.5290000000000336E-5</v>
      </c>
    </row>
    <row r="295" spans="1:11" x14ac:dyDescent="0.2">
      <c r="A295">
        <v>28.6</v>
      </c>
      <c r="B295">
        <v>0.23780000000000001</v>
      </c>
      <c r="C295">
        <v>2.8299999999999999E-2</v>
      </c>
      <c r="D295">
        <v>100</v>
      </c>
      <c r="E295">
        <v>5.71</v>
      </c>
      <c r="F295">
        <v>40</v>
      </c>
      <c r="G295">
        <f t="shared" si="12"/>
        <v>3.2549587321839888</v>
      </c>
      <c r="H295">
        <f t="shared" si="13"/>
        <v>8.147028000000001E-4</v>
      </c>
      <c r="K295">
        <f t="shared" si="14"/>
        <v>1.977499999999939E-5</v>
      </c>
    </row>
    <row r="296" spans="1:11" x14ac:dyDescent="0.2">
      <c r="A296">
        <v>28.7</v>
      </c>
      <c r="B296">
        <v>0.23849999999999999</v>
      </c>
      <c r="C296">
        <v>2.8199999999999999E-2</v>
      </c>
      <c r="D296">
        <v>100</v>
      </c>
      <c r="E296">
        <v>5.71</v>
      </c>
      <c r="F296">
        <v>40</v>
      </c>
      <c r="G296">
        <f t="shared" si="12"/>
        <v>3.2434571112222068</v>
      </c>
      <c r="H296">
        <f t="shared" si="13"/>
        <v>8.1710100000000009E-4</v>
      </c>
      <c r="K296">
        <f t="shared" si="14"/>
        <v>2.5470000000000337E-5</v>
      </c>
    </row>
    <row r="297" spans="1:11" x14ac:dyDescent="0.2">
      <c r="A297">
        <v>28.8</v>
      </c>
      <c r="B297">
        <v>0.2394</v>
      </c>
      <c r="C297">
        <v>2.8400000000000002E-2</v>
      </c>
      <c r="D297">
        <v>100</v>
      </c>
      <c r="E297">
        <v>5.71</v>
      </c>
      <c r="F297">
        <v>40</v>
      </c>
      <c r="G297">
        <f t="shared" si="12"/>
        <v>3.2664603531457694</v>
      </c>
      <c r="H297">
        <f t="shared" si="13"/>
        <v>8.2018439999999998E-4</v>
      </c>
      <c r="K297">
        <f t="shared" si="14"/>
        <v>2.5605000000000342E-5</v>
      </c>
    </row>
    <row r="298" spans="1:11" x14ac:dyDescent="0.2">
      <c r="A298">
        <v>28.9</v>
      </c>
      <c r="B298">
        <v>0.24030000000000001</v>
      </c>
      <c r="C298">
        <v>2.8500000000000001E-2</v>
      </c>
      <c r="D298">
        <v>100</v>
      </c>
      <c r="E298">
        <v>5.71</v>
      </c>
      <c r="F298">
        <v>40</v>
      </c>
      <c r="G298">
        <f t="shared" si="12"/>
        <v>3.2779619741075505</v>
      </c>
      <c r="H298">
        <f t="shared" si="13"/>
        <v>8.232678000000002E-4</v>
      </c>
      <c r="K298">
        <f t="shared" si="14"/>
        <v>1.9984999999999383E-5</v>
      </c>
    </row>
    <row r="299" spans="1:11" x14ac:dyDescent="0.2">
      <c r="A299">
        <v>29</v>
      </c>
      <c r="B299">
        <v>0.24099999999999999</v>
      </c>
      <c r="C299">
        <v>2.86E-2</v>
      </c>
      <c r="D299">
        <v>100</v>
      </c>
      <c r="E299">
        <v>5.71</v>
      </c>
      <c r="F299">
        <v>40</v>
      </c>
      <c r="G299">
        <f t="shared" si="12"/>
        <v>3.2894635950693312</v>
      </c>
      <c r="H299">
        <f t="shared" si="13"/>
        <v>8.2566599999999997E-4</v>
      </c>
      <c r="K299">
        <f t="shared" si="14"/>
        <v>2.2879999999999862E-5</v>
      </c>
    </row>
    <row r="300" spans="1:11" x14ac:dyDescent="0.2">
      <c r="A300">
        <v>29.1</v>
      </c>
      <c r="B300">
        <v>0.24179999999999999</v>
      </c>
      <c r="C300">
        <v>2.86E-2</v>
      </c>
      <c r="D300">
        <v>100</v>
      </c>
      <c r="E300">
        <v>5.71</v>
      </c>
      <c r="F300">
        <v>40</v>
      </c>
      <c r="G300">
        <f t="shared" si="12"/>
        <v>3.2894635950693312</v>
      </c>
      <c r="H300">
        <f t="shared" si="13"/>
        <v>8.284067999999999E-4</v>
      </c>
      <c r="K300">
        <f t="shared" si="14"/>
        <v>2.5785000000000344E-5</v>
      </c>
    </row>
    <row r="301" spans="1:11" x14ac:dyDescent="0.2">
      <c r="A301">
        <v>29.2</v>
      </c>
      <c r="B301">
        <v>0.2427</v>
      </c>
      <c r="C301">
        <v>2.87E-2</v>
      </c>
      <c r="D301">
        <v>100</v>
      </c>
      <c r="E301">
        <v>5.71</v>
      </c>
      <c r="F301">
        <v>40</v>
      </c>
      <c r="G301">
        <f t="shared" si="12"/>
        <v>3.3009652160311123</v>
      </c>
      <c r="H301">
        <f t="shared" si="13"/>
        <v>8.3149020000000001E-4</v>
      </c>
      <c r="K301">
        <f t="shared" si="14"/>
        <v>2.2999999999999858E-5</v>
      </c>
    </row>
    <row r="302" spans="1:11" x14ac:dyDescent="0.2">
      <c r="A302">
        <v>29.3</v>
      </c>
      <c r="B302">
        <v>0.24349999999999999</v>
      </c>
      <c r="C302">
        <v>2.8799999999999999E-2</v>
      </c>
      <c r="D302">
        <v>100</v>
      </c>
      <c r="E302">
        <v>5.71</v>
      </c>
      <c r="F302">
        <v>40</v>
      </c>
      <c r="G302">
        <f t="shared" si="12"/>
        <v>3.3124668369928929</v>
      </c>
      <c r="H302">
        <f t="shared" si="13"/>
        <v>8.3423099999999995E-4</v>
      </c>
      <c r="K302">
        <f t="shared" si="14"/>
        <v>2.0195000000000178E-5</v>
      </c>
    </row>
    <row r="303" spans="1:11" x14ac:dyDescent="0.2">
      <c r="A303">
        <v>29.4</v>
      </c>
      <c r="B303">
        <v>0.2442</v>
      </c>
      <c r="C303">
        <v>2.8899999999999999E-2</v>
      </c>
      <c r="D303">
        <v>100</v>
      </c>
      <c r="E303">
        <v>5.71</v>
      </c>
      <c r="F303">
        <v>40</v>
      </c>
      <c r="G303">
        <f t="shared" si="12"/>
        <v>3.323968457954674</v>
      </c>
      <c r="H303">
        <f t="shared" si="13"/>
        <v>8.3662919999999993E-4</v>
      </c>
      <c r="K303">
        <f t="shared" si="14"/>
        <v>2.8900000000000025E-5</v>
      </c>
    </row>
    <row r="304" spans="1:11" x14ac:dyDescent="0.2">
      <c r="A304">
        <v>29.5</v>
      </c>
      <c r="B304">
        <v>0.2452</v>
      </c>
      <c r="C304">
        <v>2.8899999999999999E-2</v>
      </c>
      <c r="D304">
        <v>100</v>
      </c>
      <c r="E304">
        <v>5.71</v>
      </c>
      <c r="F304">
        <v>40</v>
      </c>
      <c r="G304">
        <f t="shared" si="12"/>
        <v>3.323968457954674</v>
      </c>
      <c r="H304">
        <f t="shared" si="13"/>
        <v>8.400552000000001E-4</v>
      </c>
      <c r="K304">
        <f t="shared" si="14"/>
        <v>3.2064999999999701E-5</v>
      </c>
    </row>
    <row r="305" spans="1:11" x14ac:dyDescent="0.2">
      <c r="A305">
        <v>29.6</v>
      </c>
      <c r="B305">
        <v>0.24629999999999999</v>
      </c>
      <c r="C305">
        <v>2.9399999999999999E-2</v>
      </c>
      <c r="D305">
        <v>100</v>
      </c>
      <c r="E305">
        <v>5.71</v>
      </c>
      <c r="F305">
        <v>40</v>
      </c>
      <c r="G305">
        <f t="shared" si="12"/>
        <v>3.3814765627635781</v>
      </c>
      <c r="H305">
        <f t="shared" si="13"/>
        <v>8.438238E-4</v>
      </c>
      <c r="K305">
        <f t="shared" si="14"/>
        <v>1.7580000000000503E-5</v>
      </c>
    </row>
    <row r="306" spans="1:11" x14ac:dyDescent="0.2">
      <c r="A306">
        <v>29.7</v>
      </c>
      <c r="B306">
        <v>0.24690000000000001</v>
      </c>
      <c r="C306">
        <v>2.92E-2</v>
      </c>
      <c r="D306">
        <v>100</v>
      </c>
      <c r="E306">
        <v>5.71</v>
      </c>
      <c r="F306">
        <v>40</v>
      </c>
      <c r="G306">
        <f t="shared" si="12"/>
        <v>3.3584733208400164</v>
      </c>
      <c r="H306">
        <f t="shared" si="13"/>
        <v>8.4587940000000015E-4</v>
      </c>
      <c r="K306">
        <f t="shared" si="14"/>
        <v>1.7579999999999689E-5</v>
      </c>
    </row>
    <row r="307" spans="1:11" x14ac:dyDescent="0.2">
      <c r="A307">
        <v>29.8</v>
      </c>
      <c r="B307">
        <v>0.2475</v>
      </c>
      <c r="C307">
        <v>2.9399999999999999E-2</v>
      </c>
      <c r="D307">
        <v>100</v>
      </c>
      <c r="E307">
        <v>5.71</v>
      </c>
      <c r="F307">
        <v>40</v>
      </c>
      <c r="G307">
        <f t="shared" si="12"/>
        <v>3.3814765627635781</v>
      </c>
      <c r="H307">
        <f t="shared" si="13"/>
        <v>8.4793499999999986E-4</v>
      </c>
      <c r="K307">
        <f t="shared" si="14"/>
        <v>2.9450000000000025E-5</v>
      </c>
    </row>
    <row r="308" spans="1:11" x14ac:dyDescent="0.2">
      <c r="A308">
        <v>29.9</v>
      </c>
      <c r="B308">
        <v>0.2485</v>
      </c>
      <c r="C308">
        <v>2.9499999999999998E-2</v>
      </c>
      <c r="D308">
        <v>100</v>
      </c>
      <c r="E308">
        <v>5.71</v>
      </c>
      <c r="F308">
        <v>40</v>
      </c>
      <c r="G308">
        <f t="shared" si="12"/>
        <v>3.3929781837253592</v>
      </c>
      <c r="H308">
        <f t="shared" si="13"/>
        <v>8.5136100000000002E-4</v>
      </c>
      <c r="K308">
        <f t="shared" si="14"/>
        <v>2.9550000000000027E-5</v>
      </c>
    </row>
    <row r="309" spans="1:11" x14ac:dyDescent="0.2">
      <c r="A309">
        <v>30</v>
      </c>
      <c r="B309">
        <v>0.2495</v>
      </c>
      <c r="C309">
        <v>2.9600000000000001E-2</v>
      </c>
      <c r="D309">
        <v>100</v>
      </c>
      <c r="E309">
        <v>5.71</v>
      </c>
      <c r="F309">
        <v>40</v>
      </c>
      <c r="G309">
        <f t="shared" si="12"/>
        <v>3.4044798046871398</v>
      </c>
      <c r="H309">
        <f t="shared" si="13"/>
        <v>8.5478699999999997E-4</v>
      </c>
      <c r="K309">
        <f t="shared" si="14"/>
        <v>9.5899999999997049E-6</v>
      </c>
    </row>
    <row r="310" spans="1:11" x14ac:dyDescent="0.2">
      <c r="A310">
        <v>30.1</v>
      </c>
      <c r="B310">
        <v>0.25019999999999998</v>
      </c>
      <c r="C310">
        <v>-2.2000000000000001E-3</v>
      </c>
      <c r="D310">
        <v>100</v>
      </c>
      <c r="E310">
        <v>5.71</v>
      </c>
      <c r="F310">
        <v>40</v>
      </c>
      <c r="G310">
        <v>0</v>
      </c>
      <c r="H310">
        <v>8.5701928679245284E-4</v>
      </c>
      <c r="J310">
        <f>FORECAST(0,H309:H310,G309:G310)</f>
        <v>8.5701928679245284E-4</v>
      </c>
    </row>
    <row r="311" spans="1:11" x14ac:dyDescent="0.2">
      <c r="A311">
        <v>30.2</v>
      </c>
      <c r="B311">
        <v>0.251</v>
      </c>
      <c r="C311">
        <v>-1E-3</v>
      </c>
      <c r="D311">
        <v>100</v>
      </c>
      <c r="E311">
        <v>5.71</v>
      </c>
      <c r="F311">
        <v>40</v>
      </c>
      <c r="K311">
        <f>SUM(K9:K309)</f>
        <v>3.5610549999999987E-3</v>
      </c>
    </row>
    <row r="312" spans="1:11" x14ac:dyDescent="0.2">
      <c r="A312">
        <v>30.3</v>
      </c>
      <c r="B312">
        <v>0.252</v>
      </c>
      <c r="C312">
        <v>-1.1000000000000001E-3</v>
      </c>
      <c r="D312">
        <v>100</v>
      </c>
      <c r="E312">
        <v>5.71</v>
      </c>
      <c r="F312">
        <v>40</v>
      </c>
    </row>
    <row r="313" spans="1:11" x14ac:dyDescent="0.2">
      <c r="A313">
        <v>30.4</v>
      </c>
      <c r="B313">
        <v>0.25269999999999998</v>
      </c>
      <c r="C313">
        <v>-1.1999999999999999E-3</v>
      </c>
      <c r="D313">
        <v>100</v>
      </c>
      <c r="E313">
        <v>5.71</v>
      </c>
      <c r="F313">
        <v>40</v>
      </c>
      <c r="G313">
        <f>MAX(G9:G310)</f>
        <v>3.4044798046871398</v>
      </c>
    </row>
    <row r="314" spans="1:11" x14ac:dyDescent="0.2">
      <c r="A314">
        <v>30.5</v>
      </c>
      <c r="B314">
        <v>0.25340000000000001</v>
      </c>
      <c r="C314">
        <v>-1.2999999999999999E-3</v>
      </c>
      <c r="D314">
        <v>100</v>
      </c>
      <c r="E314">
        <v>5.71</v>
      </c>
      <c r="F314">
        <v>40</v>
      </c>
    </row>
    <row r="315" spans="1:11" x14ac:dyDescent="0.2">
      <c r="A315">
        <v>30.6</v>
      </c>
      <c r="B315">
        <v>0.25430000000000003</v>
      </c>
      <c r="C315">
        <v>-1E-3</v>
      </c>
      <c r="D315">
        <v>100</v>
      </c>
      <c r="E315">
        <v>5.71</v>
      </c>
      <c r="F315">
        <v>40</v>
      </c>
      <c r="G315" s="4">
        <f>0.6*G313</f>
        <v>2.0426878828122836</v>
      </c>
    </row>
    <row r="316" spans="1:11" x14ac:dyDescent="0.2">
      <c r="A316">
        <v>30.7</v>
      </c>
      <c r="B316">
        <v>0.25530000000000003</v>
      </c>
      <c r="C316">
        <v>-1.1999999999999999E-3</v>
      </c>
      <c r="D316">
        <v>100</v>
      </c>
      <c r="E316">
        <v>5.71</v>
      </c>
      <c r="F316">
        <v>40</v>
      </c>
    </row>
    <row r="317" spans="1:11" x14ac:dyDescent="0.2">
      <c r="A317">
        <v>30.8</v>
      </c>
      <c r="B317">
        <v>0.25600000000000001</v>
      </c>
      <c r="C317">
        <v>-1E-3</v>
      </c>
      <c r="D317">
        <v>100</v>
      </c>
      <c r="E317">
        <v>5.71</v>
      </c>
      <c r="F317">
        <v>40</v>
      </c>
    </row>
    <row r="318" spans="1:11" x14ac:dyDescent="0.2">
      <c r="A318">
        <v>30.9</v>
      </c>
      <c r="B318">
        <v>0.25679999999999997</v>
      </c>
      <c r="C318">
        <v>-1E-3</v>
      </c>
      <c r="D318">
        <v>100</v>
      </c>
      <c r="E318">
        <v>5.71</v>
      </c>
      <c r="F318">
        <v>40</v>
      </c>
    </row>
    <row r="319" spans="1:11" x14ac:dyDescent="0.2">
      <c r="A319">
        <v>31</v>
      </c>
      <c r="B319">
        <v>0.25790000000000002</v>
      </c>
      <c r="C319">
        <v>-1E-3</v>
      </c>
      <c r="D319">
        <v>100</v>
      </c>
      <c r="E319">
        <v>5.71</v>
      </c>
      <c r="F319">
        <v>40</v>
      </c>
    </row>
    <row r="320" spans="1:11" x14ac:dyDescent="0.2">
      <c r="A320">
        <v>31.1</v>
      </c>
      <c r="B320">
        <v>0.2586</v>
      </c>
      <c r="C320">
        <v>-1.1000000000000001E-3</v>
      </c>
      <c r="D320">
        <v>100</v>
      </c>
      <c r="E320">
        <v>5.71</v>
      </c>
      <c r="F320">
        <v>40</v>
      </c>
    </row>
    <row r="321" spans="1:6" x14ac:dyDescent="0.2">
      <c r="A321">
        <v>31.2</v>
      </c>
      <c r="B321">
        <v>0.25919999999999999</v>
      </c>
      <c r="C321">
        <v>-1E-3</v>
      </c>
      <c r="D321">
        <v>100</v>
      </c>
      <c r="E321">
        <v>5.71</v>
      </c>
      <c r="F321">
        <v>40</v>
      </c>
    </row>
    <row r="322" spans="1:6" x14ac:dyDescent="0.2">
      <c r="A322">
        <v>31.3</v>
      </c>
      <c r="B322">
        <v>0.26</v>
      </c>
      <c r="C322">
        <v>-1.1000000000000001E-3</v>
      </c>
      <c r="D322">
        <v>100</v>
      </c>
      <c r="E322">
        <v>5.71</v>
      </c>
      <c r="F322">
        <v>40</v>
      </c>
    </row>
    <row r="323" spans="1:6" x14ac:dyDescent="0.2">
      <c r="A323">
        <v>31.38</v>
      </c>
      <c r="B323">
        <v>0.26100000000000001</v>
      </c>
      <c r="C323">
        <v>-1.1000000000000001E-3</v>
      </c>
      <c r="D323">
        <v>100</v>
      </c>
      <c r="E323">
        <v>5.71</v>
      </c>
      <c r="F323">
        <v>40</v>
      </c>
    </row>
  </sheetData>
  <pageMargins left="0.75" right="0.75" top="1" bottom="1" header="0.5" footer="0.5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374"/>
  <sheetViews>
    <sheetView topLeftCell="A352" workbookViewId="0">
      <selection activeCell="G356" sqref="G356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12</v>
      </c>
      <c r="B4" t="s">
        <v>21</v>
      </c>
      <c r="C4">
        <v>3.0499999999999999E-2</v>
      </c>
      <c r="D4">
        <v>3.5163000000000002</v>
      </c>
      <c r="E4">
        <v>100</v>
      </c>
      <c r="F4">
        <v>5.7</v>
      </c>
      <c r="G4">
        <v>40</v>
      </c>
      <c r="K4">
        <f>F4/1000*G4/1000</f>
        <v>2.2800000000000001E-4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5.7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5.6999999999999994E-7</v>
      </c>
      <c r="L9">
        <f>K354/K4</f>
        <v>17.197587719298252</v>
      </c>
      <c r="M9">
        <f>L9/1000</f>
        <v>1.7197587719298253E-2</v>
      </c>
      <c r="N9">
        <f>SLOPE(C9:C230,B9:B230)</f>
        <v>9.6251160716079864E-2</v>
      </c>
      <c r="O9">
        <f>N9*1000</f>
        <v>96.251160716079866</v>
      </c>
      <c r="P9">
        <f>(E4^3*O9)/(4*G4*F4^3)</f>
        <v>3248.3395942368184</v>
      </c>
      <c r="Q9">
        <f>P9/1000</f>
        <v>3.2483395942368185</v>
      </c>
    </row>
    <row r="10" spans="1:17" x14ac:dyDescent="0.2">
      <c r="A10">
        <v>0.1</v>
      </c>
      <c r="B10">
        <v>3.8E-3</v>
      </c>
      <c r="C10">
        <v>2.9999999999999997E-4</v>
      </c>
      <c r="D10">
        <v>100</v>
      </c>
      <c r="E10">
        <v>5.7</v>
      </c>
      <c r="F10">
        <v>40</v>
      </c>
      <c r="G10">
        <f t="shared" si="0"/>
        <v>3.462603878116343E-2</v>
      </c>
      <c r="H10">
        <f t="shared" si="1"/>
        <v>1.2996000000000002E-5</v>
      </c>
      <c r="K10">
        <f t="shared" ref="K10:K73" si="2">(C11+C10)/2*(B11-B10)</f>
        <v>-1.7499999999999999E-7</v>
      </c>
    </row>
    <row r="11" spans="1:17" x14ac:dyDescent="0.2">
      <c r="A11">
        <v>0.2</v>
      </c>
      <c r="B11">
        <v>3.3E-3</v>
      </c>
      <c r="C11">
        <v>4.0000000000000002E-4</v>
      </c>
      <c r="D11">
        <v>100</v>
      </c>
      <c r="E11">
        <v>5.7</v>
      </c>
      <c r="F11">
        <v>40</v>
      </c>
      <c r="G11">
        <f t="shared" si="0"/>
        <v>4.6168051708217916E-2</v>
      </c>
      <c r="H11">
        <f t="shared" si="1"/>
        <v>1.1285999999999998E-5</v>
      </c>
      <c r="K11">
        <f t="shared" si="2"/>
        <v>-2.9999999999999951E-8</v>
      </c>
    </row>
    <row r="12" spans="1:17" x14ac:dyDescent="0.2">
      <c r="A12">
        <v>0.3</v>
      </c>
      <c r="B12">
        <v>3.2000000000000002E-3</v>
      </c>
      <c r="C12">
        <v>2.0000000000000001E-4</v>
      </c>
      <c r="D12">
        <v>100</v>
      </c>
      <c r="E12">
        <v>5.7</v>
      </c>
      <c r="F12">
        <v>40</v>
      </c>
      <c r="G12">
        <f t="shared" si="0"/>
        <v>2.3084025854108958E-2</v>
      </c>
      <c r="H12">
        <f t="shared" si="1"/>
        <v>1.0944000000000001E-5</v>
      </c>
      <c r="K12">
        <f t="shared" si="2"/>
        <v>0</v>
      </c>
    </row>
    <row r="13" spans="1:17" x14ac:dyDescent="0.2">
      <c r="A13">
        <v>0.4</v>
      </c>
      <c r="B13">
        <v>3.2000000000000002E-3</v>
      </c>
      <c r="C13">
        <v>2.0000000000000001E-4</v>
      </c>
      <c r="D13">
        <v>100</v>
      </c>
      <c r="E13">
        <v>5.7</v>
      </c>
      <c r="F13">
        <v>40</v>
      </c>
      <c r="G13">
        <f t="shared" si="0"/>
        <v>2.3084025854108958E-2</v>
      </c>
      <c r="H13">
        <f t="shared" si="1"/>
        <v>1.0944000000000001E-5</v>
      </c>
      <c r="K13">
        <f t="shared" si="2"/>
        <v>0</v>
      </c>
    </row>
    <row r="14" spans="1:17" x14ac:dyDescent="0.2">
      <c r="A14">
        <v>0.5</v>
      </c>
      <c r="B14">
        <v>3.2000000000000002E-3</v>
      </c>
      <c r="C14">
        <v>2.0000000000000001E-4</v>
      </c>
      <c r="D14">
        <v>100</v>
      </c>
      <c r="E14">
        <v>5.7</v>
      </c>
      <c r="F14">
        <v>40</v>
      </c>
      <c r="G14">
        <f t="shared" si="0"/>
        <v>2.3084025854108958E-2</v>
      </c>
      <c r="H14">
        <f t="shared" si="1"/>
        <v>1.0944000000000001E-5</v>
      </c>
      <c r="K14">
        <f t="shared" si="2"/>
        <v>1.7499999999999991E-7</v>
      </c>
    </row>
    <row r="15" spans="1:17" x14ac:dyDescent="0.2">
      <c r="A15">
        <v>0.6</v>
      </c>
      <c r="B15">
        <v>3.8999999999999998E-3</v>
      </c>
      <c r="C15">
        <v>2.9999999999999997E-4</v>
      </c>
      <c r="D15">
        <v>100</v>
      </c>
      <c r="E15">
        <v>5.7</v>
      </c>
      <c r="F15">
        <v>40</v>
      </c>
      <c r="G15">
        <f t="shared" si="0"/>
        <v>3.462603878116343E-2</v>
      </c>
      <c r="H15">
        <f t="shared" si="1"/>
        <v>1.3338E-5</v>
      </c>
      <c r="K15">
        <f t="shared" si="2"/>
        <v>3.8999999999999997E-7</v>
      </c>
    </row>
    <row r="16" spans="1:17" x14ac:dyDescent="0.2">
      <c r="A16">
        <v>0.7</v>
      </c>
      <c r="B16">
        <v>5.1999999999999998E-3</v>
      </c>
      <c r="C16">
        <v>2.9999999999999997E-4</v>
      </c>
      <c r="D16">
        <v>100</v>
      </c>
      <c r="E16">
        <v>5.7</v>
      </c>
      <c r="F16">
        <v>40</v>
      </c>
      <c r="G16">
        <f t="shared" si="0"/>
        <v>3.462603878116343E-2</v>
      </c>
      <c r="H16">
        <f t="shared" si="1"/>
        <v>1.7784000000000001E-5</v>
      </c>
      <c r="K16">
        <f t="shared" si="2"/>
        <v>5.6000000000000004E-7</v>
      </c>
    </row>
    <row r="17" spans="1:11" x14ac:dyDescent="0.2">
      <c r="A17">
        <v>0.8</v>
      </c>
      <c r="B17">
        <v>6.6E-3</v>
      </c>
      <c r="C17">
        <v>5.0000000000000001E-4</v>
      </c>
      <c r="D17">
        <v>100</v>
      </c>
      <c r="E17">
        <v>5.7</v>
      </c>
      <c r="F17">
        <v>40</v>
      </c>
      <c r="G17">
        <f t="shared" si="0"/>
        <v>5.7710064635272389E-2</v>
      </c>
      <c r="H17">
        <f t="shared" si="1"/>
        <v>2.2571999999999997E-5</v>
      </c>
      <c r="K17">
        <f t="shared" si="2"/>
        <v>4.0000000000000019E-7</v>
      </c>
    </row>
    <row r="18" spans="1:11" x14ac:dyDescent="0.2">
      <c r="A18">
        <v>0.9</v>
      </c>
      <c r="B18">
        <v>7.4000000000000003E-3</v>
      </c>
      <c r="C18">
        <v>5.0000000000000001E-4</v>
      </c>
      <c r="D18">
        <v>100</v>
      </c>
      <c r="E18">
        <v>5.7</v>
      </c>
      <c r="F18">
        <v>40</v>
      </c>
      <c r="G18">
        <f t="shared" si="0"/>
        <v>5.7710064635272389E-2</v>
      </c>
      <c r="H18">
        <f t="shared" si="1"/>
        <v>2.5308000000000002E-5</v>
      </c>
      <c r="K18">
        <f t="shared" si="2"/>
        <v>4.9499999999999981E-7</v>
      </c>
    </row>
    <row r="19" spans="1:11" x14ac:dyDescent="0.2">
      <c r="A19">
        <v>1</v>
      </c>
      <c r="B19">
        <v>8.3000000000000001E-3</v>
      </c>
      <c r="C19">
        <v>5.9999999999999995E-4</v>
      </c>
      <c r="D19">
        <v>100</v>
      </c>
      <c r="E19">
        <v>5.7</v>
      </c>
      <c r="F19">
        <v>40</v>
      </c>
      <c r="G19">
        <f t="shared" si="0"/>
        <v>6.9252077562326861E-2</v>
      </c>
      <c r="H19">
        <f t="shared" si="1"/>
        <v>2.8385999999999999E-5</v>
      </c>
      <c r="K19">
        <f t="shared" si="2"/>
        <v>8.2500000000000025E-7</v>
      </c>
    </row>
    <row r="20" spans="1:11" x14ac:dyDescent="0.2">
      <c r="A20">
        <v>1.1000000000000001</v>
      </c>
      <c r="B20">
        <v>9.4000000000000004E-3</v>
      </c>
      <c r="C20">
        <v>8.9999999999999998E-4</v>
      </c>
      <c r="D20">
        <v>100</v>
      </c>
      <c r="E20">
        <v>5.7</v>
      </c>
      <c r="F20">
        <v>40</v>
      </c>
      <c r="G20">
        <f t="shared" si="0"/>
        <v>0.1038781163434903</v>
      </c>
      <c r="H20">
        <f t="shared" si="1"/>
        <v>3.2148000000000005E-5</v>
      </c>
      <c r="K20">
        <f t="shared" si="2"/>
        <v>4.199999999999999E-7</v>
      </c>
    </row>
    <row r="21" spans="1:11" x14ac:dyDescent="0.2">
      <c r="A21">
        <v>1.2</v>
      </c>
      <c r="B21">
        <v>0.01</v>
      </c>
      <c r="C21">
        <v>5.0000000000000001E-4</v>
      </c>
      <c r="D21">
        <v>100</v>
      </c>
      <c r="E21">
        <v>5.7</v>
      </c>
      <c r="F21">
        <v>40</v>
      </c>
      <c r="G21">
        <f t="shared" si="0"/>
        <v>5.7710064635272389E-2</v>
      </c>
      <c r="H21">
        <f t="shared" si="1"/>
        <v>3.4199999999999998E-5</v>
      </c>
      <c r="K21">
        <f t="shared" si="2"/>
        <v>4.1999999999999958E-7</v>
      </c>
    </row>
    <row r="22" spans="1:11" x14ac:dyDescent="0.2">
      <c r="A22">
        <v>1.3</v>
      </c>
      <c r="B22">
        <v>1.0699999999999999E-2</v>
      </c>
      <c r="C22">
        <v>6.9999999999999999E-4</v>
      </c>
      <c r="D22">
        <v>100</v>
      </c>
      <c r="E22">
        <v>5.7</v>
      </c>
      <c r="F22">
        <v>40</v>
      </c>
      <c r="G22">
        <f t="shared" si="0"/>
        <v>8.079409048938134E-2</v>
      </c>
      <c r="H22">
        <f t="shared" si="1"/>
        <v>3.6593999999999996E-5</v>
      </c>
      <c r="K22">
        <f t="shared" si="2"/>
        <v>8.000000000000006E-7</v>
      </c>
    </row>
    <row r="23" spans="1:11" x14ac:dyDescent="0.2">
      <c r="A23">
        <v>1.4</v>
      </c>
      <c r="B23">
        <v>1.17E-2</v>
      </c>
      <c r="C23">
        <v>8.9999999999999998E-4</v>
      </c>
      <c r="D23">
        <v>100</v>
      </c>
      <c r="E23">
        <v>5.7</v>
      </c>
      <c r="F23">
        <v>40</v>
      </c>
      <c r="G23">
        <f t="shared" si="0"/>
        <v>0.1038781163434903</v>
      </c>
      <c r="H23">
        <f t="shared" si="1"/>
        <v>4.0014E-5</v>
      </c>
      <c r="K23">
        <f t="shared" si="2"/>
        <v>9.9999999999999911E-7</v>
      </c>
    </row>
    <row r="24" spans="1:11" x14ac:dyDescent="0.2">
      <c r="A24">
        <v>1.5</v>
      </c>
      <c r="B24">
        <v>1.2699999999999999E-2</v>
      </c>
      <c r="C24">
        <v>1.1000000000000001E-3</v>
      </c>
      <c r="D24">
        <v>100</v>
      </c>
      <c r="E24">
        <v>5.7</v>
      </c>
      <c r="F24">
        <v>40</v>
      </c>
      <c r="G24">
        <f t="shared" si="0"/>
        <v>0.12696214219759924</v>
      </c>
      <c r="H24">
        <f t="shared" si="1"/>
        <v>4.3433999999999998E-5</v>
      </c>
      <c r="K24">
        <f t="shared" si="2"/>
        <v>6.5999999999999982E-7</v>
      </c>
    </row>
    <row r="25" spans="1:11" x14ac:dyDescent="0.2">
      <c r="A25">
        <v>1.6</v>
      </c>
      <c r="B25">
        <v>1.3299999999999999E-2</v>
      </c>
      <c r="C25">
        <v>1.1000000000000001E-3</v>
      </c>
      <c r="D25">
        <v>100</v>
      </c>
      <c r="E25">
        <v>5.7</v>
      </c>
      <c r="F25">
        <v>40</v>
      </c>
      <c r="G25">
        <f t="shared" si="0"/>
        <v>0.12696214219759924</v>
      </c>
      <c r="H25">
        <f t="shared" si="1"/>
        <v>4.5485999999999998E-5</v>
      </c>
      <c r="K25">
        <f t="shared" si="2"/>
        <v>9.9000000000000174E-7</v>
      </c>
    </row>
    <row r="26" spans="1:11" x14ac:dyDescent="0.2">
      <c r="A26">
        <v>1.7</v>
      </c>
      <c r="B26">
        <v>1.4200000000000001E-2</v>
      </c>
      <c r="C26">
        <v>1.1000000000000001E-3</v>
      </c>
      <c r="D26">
        <v>100</v>
      </c>
      <c r="E26">
        <v>5.7</v>
      </c>
      <c r="F26">
        <v>40</v>
      </c>
      <c r="G26">
        <f t="shared" si="0"/>
        <v>0.12696214219759924</v>
      </c>
      <c r="H26">
        <f t="shared" si="1"/>
        <v>4.8564000000000005E-5</v>
      </c>
      <c r="K26">
        <f t="shared" si="2"/>
        <v>1.1499999999999989E-6</v>
      </c>
    </row>
    <row r="27" spans="1:11" x14ac:dyDescent="0.2">
      <c r="A27">
        <v>1.8</v>
      </c>
      <c r="B27">
        <v>1.52E-2</v>
      </c>
      <c r="C27">
        <v>1.1999999999999999E-3</v>
      </c>
      <c r="D27">
        <v>100</v>
      </c>
      <c r="E27">
        <v>5.7</v>
      </c>
      <c r="F27">
        <v>40</v>
      </c>
      <c r="G27">
        <f t="shared" si="0"/>
        <v>0.13850415512465372</v>
      </c>
      <c r="H27">
        <f t="shared" si="1"/>
        <v>5.1984000000000009E-5</v>
      </c>
      <c r="K27">
        <f t="shared" si="2"/>
        <v>1.0400000000000004E-6</v>
      </c>
    </row>
    <row r="28" spans="1:11" x14ac:dyDescent="0.2">
      <c r="A28">
        <v>1.9</v>
      </c>
      <c r="B28">
        <v>1.6E-2</v>
      </c>
      <c r="C28">
        <v>1.4E-3</v>
      </c>
      <c r="D28">
        <v>100</v>
      </c>
      <c r="E28">
        <v>5.7</v>
      </c>
      <c r="F28">
        <v>40</v>
      </c>
      <c r="G28">
        <f t="shared" si="0"/>
        <v>0.16158818097876268</v>
      </c>
      <c r="H28">
        <f t="shared" si="1"/>
        <v>5.4720000000000005E-5</v>
      </c>
      <c r="K28">
        <f t="shared" si="2"/>
        <v>8.3999999999999979E-7</v>
      </c>
    </row>
    <row r="29" spans="1:11" x14ac:dyDescent="0.2">
      <c r="A29">
        <v>2</v>
      </c>
      <c r="B29">
        <v>1.66E-2</v>
      </c>
      <c r="C29">
        <v>1.4E-3</v>
      </c>
      <c r="D29">
        <v>100</v>
      </c>
      <c r="E29">
        <v>5.7</v>
      </c>
      <c r="F29">
        <v>40</v>
      </c>
      <c r="G29">
        <f t="shared" si="0"/>
        <v>0.16158818097876268</v>
      </c>
      <c r="H29">
        <f t="shared" si="1"/>
        <v>5.6771999999999998E-5</v>
      </c>
      <c r="K29">
        <f t="shared" si="2"/>
        <v>1.2150000000000021E-6</v>
      </c>
    </row>
    <row r="30" spans="1:11" x14ac:dyDescent="0.2">
      <c r="A30">
        <v>2.1</v>
      </c>
      <c r="B30">
        <v>1.7500000000000002E-2</v>
      </c>
      <c r="C30">
        <v>1.2999999999999999E-3</v>
      </c>
      <c r="D30">
        <v>100</v>
      </c>
      <c r="E30">
        <v>5.7</v>
      </c>
      <c r="F30">
        <v>40</v>
      </c>
      <c r="G30">
        <f t="shared" si="0"/>
        <v>0.15004616805170817</v>
      </c>
      <c r="H30">
        <f t="shared" si="1"/>
        <v>5.9850000000000005E-5</v>
      </c>
      <c r="K30">
        <f t="shared" si="2"/>
        <v>1.2599999999999973E-6</v>
      </c>
    </row>
    <row r="31" spans="1:11" x14ac:dyDescent="0.2">
      <c r="A31">
        <v>2.2000000000000002</v>
      </c>
      <c r="B31">
        <v>1.84E-2</v>
      </c>
      <c r="C31">
        <v>1.5E-3</v>
      </c>
      <c r="D31">
        <v>100</v>
      </c>
      <c r="E31">
        <v>5.7</v>
      </c>
      <c r="F31">
        <v>40</v>
      </c>
      <c r="G31">
        <f t="shared" si="0"/>
        <v>0.17313019390581719</v>
      </c>
      <c r="H31">
        <f t="shared" si="1"/>
        <v>6.2928000000000005E-5</v>
      </c>
      <c r="K31">
        <f t="shared" si="2"/>
        <v>1.1199999999999986E-6</v>
      </c>
    </row>
    <row r="32" spans="1:11" x14ac:dyDescent="0.2">
      <c r="A32">
        <v>2.2999999999999998</v>
      </c>
      <c r="B32">
        <v>1.9099999999999999E-2</v>
      </c>
      <c r="C32">
        <v>1.6999999999999999E-3</v>
      </c>
      <c r="D32">
        <v>100</v>
      </c>
      <c r="E32">
        <v>5.7</v>
      </c>
      <c r="F32">
        <v>40</v>
      </c>
      <c r="G32">
        <f t="shared" si="0"/>
        <v>0.19621421975992606</v>
      </c>
      <c r="H32">
        <f t="shared" si="1"/>
        <v>6.5321999999999996E-5</v>
      </c>
      <c r="K32">
        <f t="shared" si="2"/>
        <v>1.3600000000000035E-6</v>
      </c>
    </row>
    <row r="33" spans="1:11" x14ac:dyDescent="0.2">
      <c r="A33">
        <v>2.4</v>
      </c>
      <c r="B33">
        <v>1.9900000000000001E-2</v>
      </c>
      <c r="C33">
        <v>1.6999999999999999E-3</v>
      </c>
      <c r="D33">
        <v>100</v>
      </c>
      <c r="E33">
        <v>5.7</v>
      </c>
      <c r="F33">
        <v>40</v>
      </c>
      <c r="G33">
        <f t="shared" si="0"/>
        <v>0.19621421975992606</v>
      </c>
      <c r="H33">
        <f t="shared" si="1"/>
        <v>6.8058000000000005E-5</v>
      </c>
      <c r="K33">
        <f t="shared" si="2"/>
        <v>1.9250000000000002E-6</v>
      </c>
    </row>
    <row r="34" spans="1:11" x14ac:dyDescent="0.2">
      <c r="A34">
        <v>2.5</v>
      </c>
      <c r="B34">
        <v>2.1000000000000001E-2</v>
      </c>
      <c r="C34">
        <v>1.8E-3</v>
      </c>
      <c r="D34">
        <v>100</v>
      </c>
      <c r="E34">
        <v>5.7</v>
      </c>
      <c r="F34">
        <v>40</v>
      </c>
      <c r="G34">
        <f t="shared" si="0"/>
        <v>0.2077562326869806</v>
      </c>
      <c r="H34">
        <f t="shared" si="1"/>
        <v>7.182E-5</v>
      </c>
      <c r="K34">
        <f t="shared" si="2"/>
        <v>1.2249999999999984E-6</v>
      </c>
    </row>
    <row r="35" spans="1:11" x14ac:dyDescent="0.2">
      <c r="A35">
        <v>2.6</v>
      </c>
      <c r="B35">
        <v>2.1700000000000001E-2</v>
      </c>
      <c r="C35">
        <v>1.6999999999999999E-3</v>
      </c>
      <c r="D35">
        <v>100</v>
      </c>
      <c r="E35">
        <v>5.7</v>
      </c>
      <c r="F35">
        <v>40</v>
      </c>
      <c r="G35">
        <f t="shared" si="0"/>
        <v>0.19621421975992606</v>
      </c>
      <c r="H35">
        <f t="shared" si="1"/>
        <v>7.4214000000000018E-5</v>
      </c>
      <c r="K35">
        <f t="shared" si="2"/>
        <v>1.2249999999999984E-6</v>
      </c>
    </row>
    <row r="36" spans="1:11" x14ac:dyDescent="0.2">
      <c r="A36">
        <v>2.7</v>
      </c>
      <c r="B36">
        <v>2.24E-2</v>
      </c>
      <c r="C36">
        <v>1.8E-3</v>
      </c>
      <c r="D36">
        <v>100</v>
      </c>
      <c r="E36">
        <v>5.7</v>
      </c>
      <c r="F36">
        <v>40</v>
      </c>
      <c r="G36">
        <f t="shared" si="0"/>
        <v>0.2077562326869806</v>
      </c>
      <c r="H36">
        <f t="shared" si="1"/>
        <v>7.6607999999999996E-5</v>
      </c>
      <c r="K36">
        <f t="shared" si="2"/>
        <v>1.5750000000000025E-6</v>
      </c>
    </row>
    <row r="37" spans="1:11" x14ac:dyDescent="0.2">
      <c r="A37">
        <v>2.8</v>
      </c>
      <c r="B37">
        <v>2.3300000000000001E-2</v>
      </c>
      <c r="C37">
        <v>1.6999999999999999E-3</v>
      </c>
      <c r="D37">
        <v>100</v>
      </c>
      <c r="E37">
        <v>5.7</v>
      </c>
      <c r="F37">
        <v>40</v>
      </c>
      <c r="G37">
        <f t="shared" si="0"/>
        <v>0.19621421975992606</v>
      </c>
      <c r="H37">
        <f t="shared" si="1"/>
        <v>7.9685999999999996E-5</v>
      </c>
      <c r="K37">
        <f t="shared" si="2"/>
        <v>2.1450000000000006E-6</v>
      </c>
    </row>
    <row r="38" spans="1:11" x14ac:dyDescent="0.2">
      <c r="A38">
        <v>2.9</v>
      </c>
      <c r="B38">
        <v>2.4400000000000002E-2</v>
      </c>
      <c r="C38">
        <v>2.2000000000000001E-3</v>
      </c>
      <c r="D38">
        <v>100</v>
      </c>
      <c r="E38">
        <v>5.7</v>
      </c>
      <c r="F38">
        <v>40</v>
      </c>
      <c r="G38">
        <f t="shared" si="0"/>
        <v>0.25392428439519849</v>
      </c>
      <c r="H38">
        <f t="shared" si="1"/>
        <v>8.3448000000000005E-5</v>
      </c>
      <c r="K38">
        <f t="shared" si="2"/>
        <v>1.3199999999999996E-6</v>
      </c>
    </row>
    <row r="39" spans="1:11" x14ac:dyDescent="0.2">
      <c r="A39">
        <v>3</v>
      </c>
      <c r="B39">
        <v>2.5000000000000001E-2</v>
      </c>
      <c r="C39">
        <v>2.2000000000000001E-3</v>
      </c>
      <c r="D39">
        <v>100</v>
      </c>
      <c r="E39">
        <v>5.7</v>
      </c>
      <c r="F39">
        <v>40</v>
      </c>
      <c r="G39">
        <f t="shared" si="0"/>
        <v>0.25392428439519849</v>
      </c>
      <c r="H39">
        <f t="shared" si="1"/>
        <v>8.5500000000000018E-5</v>
      </c>
      <c r="K39">
        <f t="shared" si="2"/>
        <v>1.7199999999999971E-6</v>
      </c>
    </row>
    <row r="40" spans="1:11" x14ac:dyDescent="0.2">
      <c r="A40">
        <v>3.1</v>
      </c>
      <c r="B40">
        <v>2.58E-2</v>
      </c>
      <c r="C40">
        <v>2.0999999999999999E-3</v>
      </c>
      <c r="D40">
        <v>100</v>
      </c>
      <c r="E40">
        <v>5.7</v>
      </c>
      <c r="F40">
        <v>40</v>
      </c>
      <c r="G40">
        <f t="shared" si="0"/>
        <v>0.24238227146814401</v>
      </c>
      <c r="H40">
        <f t="shared" si="1"/>
        <v>8.8236E-5</v>
      </c>
      <c r="K40">
        <f t="shared" si="2"/>
        <v>2.3650000000000007E-6</v>
      </c>
    </row>
    <row r="41" spans="1:11" x14ac:dyDescent="0.2">
      <c r="A41">
        <v>3.2</v>
      </c>
      <c r="B41">
        <v>2.69E-2</v>
      </c>
      <c r="C41">
        <v>2.2000000000000001E-3</v>
      </c>
      <c r="D41">
        <v>100</v>
      </c>
      <c r="E41">
        <v>5.7</v>
      </c>
      <c r="F41">
        <v>40</v>
      </c>
      <c r="G41">
        <f t="shared" si="0"/>
        <v>0.25392428439519849</v>
      </c>
      <c r="H41">
        <f t="shared" si="1"/>
        <v>9.1997999999999996E-5</v>
      </c>
      <c r="K41">
        <f t="shared" si="2"/>
        <v>1.8399999999999968E-6</v>
      </c>
    </row>
    <row r="42" spans="1:11" x14ac:dyDescent="0.2">
      <c r="A42">
        <v>3.3</v>
      </c>
      <c r="B42">
        <v>2.7699999999999999E-2</v>
      </c>
      <c r="C42">
        <v>2.3999999999999998E-3</v>
      </c>
      <c r="D42">
        <v>100</v>
      </c>
      <c r="E42">
        <v>5.7</v>
      </c>
      <c r="F42">
        <v>40</v>
      </c>
      <c r="G42">
        <f t="shared" si="0"/>
        <v>0.27700831024930744</v>
      </c>
      <c r="H42">
        <f t="shared" si="1"/>
        <v>9.4733999999999991E-5</v>
      </c>
      <c r="K42">
        <f t="shared" si="2"/>
        <v>1.6100000000000062E-6</v>
      </c>
    </row>
    <row r="43" spans="1:11" x14ac:dyDescent="0.2">
      <c r="A43">
        <v>3.4</v>
      </c>
      <c r="B43">
        <v>2.8400000000000002E-2</v>
      </c>
      <c r="C43">
        <v>2.2000000000000001E-3</v>
      </c>
      <c r="D43">
        <v>100</v>
      </c>
      <c r="E43">
        <v>5.7</v>
      </c>
      <c r="F43">
        <v>40</v>
      </c>
      <c r="G43">
        <f t="shared" si="0"/>
        <v>0.25392428439519849</v>
      </c>
      <c r="H43">
        <f t="shared" si="1"/>
        <v>9.7128000000000009E-5</v>
      </c>
      <c r="K43">
        <f t="shared" si="2"/>
        <v>1.7199999999999971E-6</v>
      </c>
    </row>
    <row r="44" spans="1:11" x14ac:dyDescent="0.2">
      <c r="A44">
        <v>3.5</v>
      </c>
      <c r="B44">
        <v>2.92E-2</v>
      </c>
      <c r="C44">
        <v>2.0999999999999999E-3</v>
      </c>
      <c r="D44">
        <v>100</v>
      </c>
      <c r="E44">
        <v>5.7</v>
      </c>
      <c r="F44">
        <v>40</v>
      </c>
      <c r="G44">
        <f t="shared" si="0"/>
        <v>0.24238227146814401</v>
      </c>
      <c r="H44">
        <f t="shared" si="1"/>
        <v>9.9863999999999991E-5</v>
      </c>
      <c r="K44">
        <f t="shared" si="2"/>
        <v>2.0249999999999954E-6</v>
      </c>
    </row>
    <row r="45" spans="1:11" x14ac:dyDescent="0.2">
      <c r="A45">
        <v>3.6</v>
      </c>
      <c r="B45">
        <v>3.0099999999999998E-2</v>
      </c>
      <c r="C45">
        <v>2.3999999999999998E-3</v>
      </c>
      <c r="D45">
        <v>100</v>
      </c>
      <c r="E45">
        <v>5.7</v>
      </c>
      <c r="F45">
        <v>40</v>
      </c>
      <c r="G45">
        <f t="shared" si="0"/>
        <v>0.27700831024930744</v>
      </c>
      <c r="H45">
        <f t="shared" si="1"/>
        <v>1.02942E-4</v>
      </c>
      <c r="K45">
        <f t="shared" si="2"/>
        <v>1.6800000000000064E-6</v>
      </c>
    </row>
    <row r="46" spans="1:11" x14ac:dyDescent="0.2">
      <c r="A46">
        <v>3.7</v>
      </c>
      <c r="B46">
        <v>3.0800000000000001E-2</v>
      </c>
      <c r="C46">
        <v>2.3999999999999998E-3</v>
      </c>
      <c r="D46">
        <v>100</v>
      </c>
      <c r="E46">
        <v>5.7</v>
      </c>
      <c r="F46">
        <v>40</v>
      </c>
      <c r="G46">
        <f t="shared" si="0"/>
        <v>0.27700831024930744</v>
      </c>
      <c r="H46">
        <f t="shared" si="1"/>
        <v>1.0533600000000001E-4</v>
      </c>
      <c r="K46">
        <f t="shared" si="2"/>
        <v>1.714999999999998E-6</v>
      </c>
    </row>
    <row r="47" spans="1:11" x14ac:dyDescent="0.2">
      <c r="A47">
        <v>3.8</v>
      </c>
      <c r="B47">
        <v>3.15E-2</v>
      </c>
      <c r="C47">
        <v>2.5000000000000001E-3</v>
      </c>
      <c r="D47">
        <v>100</v>
      </c>
      <c r="E47">
        <v>5.7</v>
      </c>
      <c r="F47">
        <v>40</v>
      </c>
      <c r="G47">
        <f t="shared" si="0"/>
        <v>0.28855032317636192</v>
      </c>
      <c r="H47">
        <f t="shared" si="1"/>
        <v>1.0773000000000001E-4</v>
      </c>
      <c r="K47">
        <f t="shared" si="2"/>
        <v>2.9149999999999916E-6</v>
      </c>
    </row>
    <row r="48" spans="1:11" x14ac:dyDescent="0.2">
      <c r="A48">
        <v>3.9</v>
      </c>
      <c r="B48">
        <v>3.2599999999999997E-2</v>
      </c>
      <c r="C48">
        <v>2.8E-3</v>
      </c>
      <c r="D48">
        <v>100</v>
      </c>
      <c r="E48">
        <v>5.7</v>
      </c>
      <c r="F48">
        <v>40</v>
      </c>
      <c r="G48">
        <f t="shared" si="0"/>
        <v>0.32317636195752536</v>
      </c>
      <c r="H48">
        <f t="shared" si="1"/>
        <v>1.11492E-4</v>
      </c>
      <c r="K48">
        <f t="shared" si="2"/>
        <v>2.520000000000014E-6</v>
      </c>
    </row>
    <row r="49" spans="1:11" x14ac:dyDescent="0.2">
      <c r="A49">
        <v>4</v>
      </c>
      <c r="B49">
        <v>3.3500000000000002E-2</v>
      </c>
      <c r="C49">
        <v>2.8E-3</v>
      </c>
      <c r="D49">
        <v>100</v>
      </c>
      <c r="E49">
        <v>5.7</v>
      </c>
      <c r="F49">
        <v>40</v>
      </c>
      <c r="G49">
        <f t="shared" si="0"/>
        <v>0.32317636195752536</v>
      </c>
      <c r="H49">
        <f t="shared" si="1"/>
        <v>1.1457000000000002E-4</v>
      </c>
      <c r="K49">
        <f t="shared" si="2"/>
        <v>1.7399999999999893E-6</v>
      </c>
    </row>
    <row r="50" spans="1:11" x14ac:dyDescent="0.2">
      <c r="A50">
        <v>4.0999999999999996</v>
      </c>
      <c r="B50">
        <v>3.4099999999999998E-2</v>
      </c>
      <c r="C50">
        <v>3.0000000000000001E-3</v>
      </c>
      <c r="D50">
        <v>100</v>
      </c>
      <c r="E50">
        <v>5.7</v>
      </c>
      <c r="F50">
        <v>40</v>
      </c>
      <c r="G50">
        <f t="shared" si="0"/>
        <v>0.34626038781163437</v>
      </c>
      <c r="H50">
        <f t="shared" si="1"/>
        <v>1.1662200000000001E-4</v>
      </c>
      <c r="K50">
        <f t="shared" si="2"/>
        <v>2.3200000000000057E-6</v>
      </c>
    </row>
    <row r="51" spans="1:11" x14ac:dyDescent="0.2">
      <c r="A51">
        <v>4.2</v>
      </c>
      <c r="B51">
        <v>3.49E-2</v>
      </c>
      <c r="C51">
        <v>2.8E-3</v>
      </c>
      <c r="D51">
        <v>100</v>
      </c>
      <c r="E51">
        <v>5.7</v>
      </c>
      <c r="F51">
        <v>40</v>
      </c>
      <c r="G51">
        <f t="shared" si="0"/>
        <v>0.32317636195752536</v>
      </c>
      <c r="H51">
        <f t="shared" si="1"/>
        <v>1.19358E-4</v>
      </c>
      <c r="K51">
        <f t="shared" si="2"/>
        <v>3.1349999999999912E-6</v>
      </c>
    </row>
    <row r="52" spans="1:11" x14ac:dyDescent="0.2">
      <c r="A52">
        <v>4.3</v>
      </c>
      <c r="B52">
        <v>3.5999999999999997E-2</v>
      </c>
      <c r="C52">
        <v>2.8999999999999998E-3</v>
      </c>
      <c r="D52">
        <v>100</v>
      </c>
      <c r="E52">
        <v>5.7</v>
      </c>
      <c r="F52">
        <v>40</v>
      </c>
      <c r="G52">
        <f t="shared" si="0"/>
        <v>0.33471837488457978</v>
      </c>
      <c r="H52">
        <f t="shared" si="1"/>
        <v>1.2311999999999997E-4</v>
      </c>
      <c r="K52">
        <f t="shared" si="2"/>
        <v>2.4000000000000062E-6</v>
      </c>
    </row>
    <row r="53" spans="1:11" x14ac:dyDescent="0.2">
      <c r="A53">
        <v>4.4000000000000004</v>
      </c>
      <c r="B53">
        <v>3.6799999999999999E-2</v>
      </c>
      <c r="C53">
        <v>3.0999999999999999E-3</v>
      </c>
      <c r="D53">
        <v>100</v>
      </c>
      <c r="E53">
        <v>5.7</v>
      </c>
      <c r="F53">
        <v>40</v>
      </c>
      <c r="G53">
        <f t="shared" si="0"/>
        <v>0.35780240073868874</v>
      </c>
      <c r="H53">
        <f t="shared" si="1"/>
        <v>1.2585600000000001E-4</v>
      </c>
      <c r="K53">
        <f t="shared" si="2"/>
        <v>2.1699999999999974E-6</v>
      </c>
    </row>
    <row r="54" spans="1:11" x14ac:dyDescent="0.2">
      <c r="A54">
        <v>4.5</v>
      </c>
      <c r="B54">
        <v>3.7499999999999999E-2</v>
      </c>
      <c r="C54">
        <v>3.0999999999999999E-3</v>
      </c>
      <c r="D54">
        <v>100</v>
      </c>
      <c r="E54">
        <v>5.7</v>
      </c>
      <c r="F54">
        <v>40</v>
      </c>
      <c r="G54">
        <f t="shared" si="0"/>
        <v>0.35780240073868874</v>
      </c>
      <c r="H54">
        <f t="shared" si="1"/>
        <v>1.2825E-4</v>
      </c>
      <c r="K54">
        <f t="shared" si="2"/>
        <v>3.1500000000000029E-6</v>
      </c>
    </row>
    <row r="55" spans="1:11" x14ac:dyDescent="0.2">
      <c r="A55">
        <v>4.5999999999999996</v>
      </c>
      <c r="B55">
        <v>3.85E-2</v>
      </c>
      <c r="C55">
        <v>3.2000000000000002E-3</v>
      </c>
      <c r="D55">
        <v>100</v>
      </c>
      <c r="E55">
        <v>5.7</v>
      </c>
      <c r="F55">
        <v>40</v>
      </c>
      <c r="G55">
        <f t="shared" si="0"/>
        <v>0.36934441366574333</v>
      </c>
      <c r="H55">
        <f t="shared" si="1"/>
        <v>1.3166999999999999E-4</v>
      </c>
      <c r="K55">
        <f t="shared" si="2"/>
        <v>2.879999999999994E-6</v>
      </c>
    </row>
    <row r="56" spans="1:11" x14ac:dyDescent="0.2">
      <c r="A56">
        <v>4.7</v>
      </c>
      <c r="B56">
        <v>3.9399999999999998E-2</v>
      </c>
      <c r="C56">
        <v>3.2000000000000002E-3</v>
      </c>
      <c r="D56">
        <v>100</v>
      </c>
      <c r="E56">
        <v>5.7</v>
      </c>
      <c r="F56">
        <v>40</v>
      </c>
      <c r="G56">
        <f t="shared" si="0"/>
        <v>0.36934441366574333</v>
      </c>
      <c r="H56">
        <f t="shared" si="1"/>
        <v>1.3474799999999999E-4</v>
      </c>
      <c r="K56">
        <f t="shared" si="2"/>
        <v>1.950000000000011E-6</v>
      </c>
    </row>
    <row r="57" spans="1:11" x14ac:dyDescent="0.2">
      <c r="A57">
        <v>4.8</v>
      </c>
      <c r="B57">
        <v>0.04</v>
      </c>
      <c r="C57">
        <v>3.3E-3</v>
      </c>
      <c r="D57">
        <v>100</v>
      </c>
      <c r="E57">
        <v>5.7</v>
      </c>
      <c r="F57">
        <v>40</v>
      </c>
      <c r="G57">
        <f t="shared" si="0"/>
        <v>0.3808864265927977</v>
      </c>
      <c r="H57">
        <f t="shared" si="1"/>
        <v>1.3679999999999999E-4</v>
      </c>
      <c r="K57">
        <f t="shared" si="2"/>
        <v>2.6000000000000069E-6</v>
      </c>
    </row>
    <row r="58" spans="1:11" x14ac:dyDescent="0.2">
      <c r="A58">
        <v>4.9000000000000004</v>
      </c>
      <c r="B58">
        <v>4.0800000000000003E-2</v>
      </c>
      <c r="C58">
        <v>3.2000000000000002E-3</v>
      </c>
      <c r="D58">
        <v>100</v>
      </c>
      <c r="E58">
        <v>5.7</v>
      </c>
      <c r="F58">
        <v>40</v>
      </c>
      <c r="G58">
        <f t="shared" si="0"/>
        <v>0.36934441366574333</v>
      </c>
      <c r="H58">
        <f t="shared" si="1"/>
        <v>1.3953600000000003E-4</v>
      </c>
      <c r="K58">
        <f t="shared" si="2"/>
        <v>2.9699999999999936E-6</v>
      </c>
    </row>
    <row r="59" spans="1:11" x14ac:dyDescent="0.2">
      <c r="A59">
        <v>5</v>
      </c>
      <c r="B59">
        <v>4.1700000000000001E-2</v>
      </c>
      <c r="C59">
        <v>3.3999999999999998E-3</v>
      </c>
      <c r="D59">
        <v>100</v>
      </c>
      <c r="E59">
        <v>5.7</v>
      </c>
      <c r="F59">
        <v>40</v>
      </c>
      <c r="G59">
        <f t="shared" si="0"/>
        <v>0.39242843951985212</v>
      </c>
      <c r="H59">
        <f t="shared" si="1"/>
        <v>1.42614E-4</v>
      </c>
      <c r="K59">
        <f t="shared" si="2"/>
        <v>2.720000000000007E-6</v>
      </c>
    </row>
    <row r="60" spans="1:11" x14ac:dyDescent="0.2">
      <c r="A60">
        <v>5.0999999999999996</v>
      </c>
      <c r="B60">
        <v>4.2500000000000003E-2</v>
      </c>
      <c r="C60">
        <v>3.3999999999999998E-3</v>
      </c>
      <c r="D60">
        <v>100</v>
      </c>
      <c r="E60">
        <v>5.7</v>
      </c>
      <c r="F60">
        <v>40</v>
      </c>
      <c r="G60">
        <f t="shared" si="0"/>
        <v>0.39242843951985212</v>
      </c>
      <c r="H60">
        <f t="shared" si="1"/>
        <v>1.4535000000000001E-4</v>
      </c>
      <c r="K60">
        <f t="shared" si="2"/>
        <v>2.344999999999997E-6</v>
      </c>
    </row>
    <row r="61" spans="1:11" x14ac:dyDescent="0.2">
      <c r="A61">
        <v>5.2</v>
      </c>
      <c r="B61">
        <v>4.3200000000000002E-2</v>
      </c>
      <c r="C61">
        <v>3.3E-3</v>
      </c>
      <c r="D61">
        <v>100</v>
      </c>
      <c r="E61">
        <v>5.7</v>
      </c>
      <c r="F61">
        <v>40</v>
      </c>
      <c r="G61">
        <f t="shared" si="0"/>
        <v>0.3808864265927977</v>
      </c>
      <c r="H61">
        <f t="shared" si="1"/>
        <v>1.4774399999999997E-4</v>
      </c>
      <c r="K61">
        <f t="shared" si="2"/>
        <v>3.3500000000000027E-6</v>
      </c>
    </row>
    <row r="62" spans="1:11" x14ac:dyDescent="0.2">
      <c r="A62">
        <v>5.3</v>
      </c>
      <c r="B62">
        <v>4.4200000000000003E-2</v>
      </c>
      <c r="C62">
        <v>3.3999999999999998E-3</v>
      </c>
      <c r="D62">
        <v>100</v>
      </c>
      <c r="E62">
        <v>5.7</v>
      </c>
      <c r="F62">
        <v>40</v>
      </c>
      <c r="G62">
        <f t="shared" si="0"/>
        <v>0.39242843951985212</v>
      </c>
      <c r="H62">
        <f t="shared" si="1"/>
        <v>1.5116400000000002E-4</v>
      </c>
      <c r="K62">
        <f t="shared" si="2"/>
        <v>3.4999999999999783E-6</v>
      </c>
    </row>
    <row r="63" spans="1:11" x14ac:dyDescent="0.2">
      <c r="A63">
        <v>5.4</v>
      </c>
      <c r="B63">
        <v>4.5199999999999997E-2</v>
      </c>
      <c r="C63">
        <v>3.5999999999999999E-3</v>
      </c>
      <c r="D63">
        <v>100</v>
      </c>
      <c r="E63">
        <v>5.7</v>
      </c>
      <c r="F63">
        <v>40</v>
      </c>
      <c r="G63">
        <f t="shared" si="0"/>
        <v>0.41551246537396119</v>
      </c>
      <c r="H63">
        <f t="shared" si="1"/>
        <v>1.5458400000000001E-4</v>
      </c>
      <c r="K63">
        <f t="shared" si="2"/>
        <v>2.6250000000000231E-6</v>
      </c>
    </row>
    <row r="64" spans="1:11" x14ac:dyDescent="0.2">
      <c r="A64">
        <v>5.5</v>
      </c>
      <c r="B64">
        <v>4.5900000000000003E-2</v>
      </c>
      <c r="C64">
        <v>3.8999999999999998E-3</v>
      </c>
      <c r="D64">
        <v>100</v>
      </c>
      <c r="E64">
        <v>5.7</v>
      </c>
      <c r="F64">
        <v>40</v>
      </c>
      <c r="G64">
        <f t="shared" si="0"/>
        <v>0.45013850415512463</v>
      </c>
      <c r="H64">
        <f t="shared" si="1"/>
        <v>1.5697800000000003E-4</v>
      </c>
      <c r="K64">
        <f t="shared" si="2"/>
        <v>2.7299999999999967E-6</v>
      </c>
    </row>
    <row r="65" spans="1:11" x14ac:dyDescent="0.2">
      <c r="A65">
        <v>5.6</v>
      </c>
      <c r="B65">
        <v>4.6600000000000003E-2</v>
      </c>
      <c r="C65">
        <v>3.8999999999999998E-3</v>
      </c>
      <c r="D65">
        <v>100</v>
      </c>
      <c r="E65">
        <v>5.7</v>
      </c>
      <c r="F65">
        <v>40</v>
      </c>
      <c r="G65">
        <f t="shared" si="0"/>
        <v>0.45013850415512463</v>
      </c>
      <c r="H65">
        <f t="shared" si="1"/>
        <v>1.5937199999999999E-4</v>
      </c>
      <c r="K65">
        <f t="shared" si="2"/>
        <v>3.9500000000000037E-6</v>
      </c>
    </row>
    <row r="66" spans="1:11" x14ac:dyDescent="0.2">
      <c r="A66">
        <v>5.7</v>
      </c>
      <c r="B66">
        <v>4.7600000000000003E-2</v>
      </c>
      <c r="C66">
        <v>4.0000000000000001E-3</v>
      </c>
      <c r="D66">
        <v>100</v>
      </c>
      <c r="E66">
        <v>5.7</v>
      </c>
      <c r="F66">
        <v>40</v>
      </c>
      <c r="G66">
        <f t="shared" si="0"/>
        <v>0.46168051708217911</v>
      </c>
      <c r="H66">
        <f t="shared" si="1"/>
        <v>1.6279200000000004E-4</v>
      </c>
      <c r="K66">
        <f t="shared" si="2"/>
        <v>3.5999999999999922E-6</v>
      </c>
    </row>
    <row r="67" spans="1:11" x14ac:dyDescent="0.2">
      <c r="A67">
        <v>5.8</v>
      </c>
      <c r="B67">
        <v>4.8500000000000001E-2</v>
      </c>
      <c r="C67">
        <v>4.0000000000000001E-3</v>
      </c>
      <c r="D67">
        <v>100</v>
      </c>
      <c r="E67">
        <v>5.7</v>
      </c>
      <c r="F67">
        <v>40</v>
      </c>
      <c r="G67">
        <f t="shared" si="0"/>
        <v>0.46168051708217911</v>
      </c>
      <c r="H67">
        <f t="shared" si="1"/>
        <v>1.6587000000000004E-4</v>
      </c>
      <c r="K67">
        <f t="shared" si="2"/>
        <v>2.8699999999999967E-6</v>
      </c>
    </row>
    <row r="68" spans="1:11" x14ac:dyDescent="0.2">
      <c r="A68">
        <v>5.9</v>
      </c>
      <c r="B68">
        <v>4.9200000000000001E-2</v>
      </c>
      <c r="C68">
        <v>4.1999999999999997E-3</v>
      </c>
      <c r="D68">
        <v>100</v>
      </c>
      <c r="E68">
        <v>5.7</v>
      </c>
      <c r="F68">
        <v>40</v>
      </c>
      <c r="G68">
        <f t="shared" si="0"/>
        <v>0.48476454293628801</v>
      </c>
      <c r="H68">
        <f t="shared" si="1"/>
        <v>1.68264E-4</v>
      </c>
      <c r="K68">
        <f t="shared" si="2"/>
        <v>3.280000000000008E-6</v>
      </c>
    </row>
    <row r="69" spans="1:11" x14ac:dyDescent="0.2">
      <c r="A69">
        <v>6</v>
      </c>
      <c r="B69">
        <v>0.05</v>
      </c>
      <c r="C69">
        <v>4.0000000000000001E-3</v>
      </c>
      <c r="D69">
        <v>100</v>
      </c>
      <c r="E69">
        <v>5.7</v>
      </c>
      <c r="F69">
        <v>40</v>
      </c>
      <c r="G69">
        <f t="shared" si="0"/>
        <v>0.46168051708217911</v>
      </c>
      <c r="H69">
        <f t="shared" si="1"/>
        <v>1.7100000000000004E-4</v>
      </c>
      <c r="K69">
        <f t="shared" si="2"/>
        <v>4.1499999999999747E-6</v>
      </c>
    </row>
    <row r="70" spans="1:11" x14ac:dyDescent="0.2">
      <c r="A70">
        <v>6.1</v>
      </c>
      <c r="B70">
        <v>5.0999999999999997E-2</v>
      </c>
      <c r="C70">
        <v>4.3E-3</v>
      </c>
      <c r="D70">
        <v>100</v>
      </c>
      <c r="E70">
        <v>5.7</v>
      </c>
      <c r="F70">
        <v>40</v>
      </c>
      <c r="G70">
        <f t="shared" si="0"/>
        <v>0.49630655586334249</v>
      </c>
      <c r="H70">
        <f t="shared" si="1"/>
        <v>1.7442E-4</v>
      </c>
      <c r="K70">
        <f t="shared" si="2"/>
        <v>2.9400000000000265E-6</v>
      </c>
    </row>
    <row r="71" spans="1:11" x14ac:dyDescent="0.2">
      <c r="A71">
        <v>6.2</v>
      </c>
      <c r="B71">
        <v>5.1700000000000003E-2</v>
      </c>
      <c r="C71">
        <v>4.1000000000000003E-3</v>
      </c>
      <c r="D71">
        <v>100</v>
      </c>
      <c r="E71">
        <v>5.7</v>
      </c>
      <c r="F71">
        <v>40</v>
      </c>
      <c r="G71">
        <f t="shared" si="0"/>
        <v>0.47322253000923364</v>
      </c>
      <c r="H71">
        <f t="shared" si="1"/>
        <v>1.7681400000000002E-4</v>
      </c>
      <c r="K71">
        <f t="shared" si="2"/>
        <v>3.3999999999999797E-6</v>
      </c>
    </row>
    <row r="72" spans="1:11" x14ac:dyDescent="0.2">
      <c r="A72">
        <v>6.3</v>
      </c>
      <c r="B72">
        <v>5.2499999999999998E-2</v>
      </c>
      <c r="C72">
        <v>4.4000000000000003E-3</v>
      </c>
      <c r="D72">
        <v>100</v>
      </c>
      <c r="E72">
        <v>5.7</v>
      </c>
      <c r="F72">
        <v>40</v>
      </c>
      <c r="G72">
        <f t="shared" si="0"/>
        <v>0.50784856879039697</v>
      </c>
      <c r="H72">
        <f t="shared" si="1"/>
        <v>1.7955E-4</v>
      </c>
      <c r="K72">
        <f t="shared" si="2"/>
        <v>3.9600000000000222E-6</v>
      </c>
    </row>
    <row r="73" spans="1:11" x14ac:dyDescent="0.2">
      <c r="A73">
        <v>6.4</v>
      </c>
      <c r="B73">
        <v>5.3400000000000003E-2</v>
      </c>
      <c r="C73">
        <v>4.4000000000000003E-3</v>
      </c>
      <c r="D73">
        <v>100</v>
      </c>
      <c r="E73">
        <v>5.7</v>
      </c>
      <c r="F73">
        <v>40</v>
      </c>
      <c r="G73">
        <f t="shared" ref="G73:G136" si="3">3*C73*D73*1000/(2*F73*E73^2)</f>
        <v>0.50784856879039697</v>
      </c>
      <c r="H73">
        <f t="shared" ref="H73:H136" si="4">6*B73*E73/(D73^2)</f>
        <v>1.82628E-4</v>
      </c>
      <c r="K73">
        <f t="shared" si="2"/>
        <v>4.0499999999999917E-6</v>
      </c>
    </row>
    <row r="74" spans="1:11" x14ac:dyDescent="0.2">
      <c r="A74">
        <v>6.5</v>
      </c>
      <c r="B74">
        <v>5.4300000000000001E-2</v>
      </c>
      <c r="C74">
        <v>4.5999999999999999E-3</v>
      </c>
      <c r="D74">
        <v>100</v>
      </c>
      <c r="E74">
        <v>5.7</v>
      </c>
      <c r="F74">
        <v>40</v>
      </c>
      <c r="G74">
        <f t="shared" si="3"/>
        <v>0.53093259464450593</v>
      </c>
      <c r="H74">
        <f t="shared" si="4"/>
        <v>1.85706E-4</v>
      </c>
      <c r="K74">
        <f t="shared" ref="K74:K137" si="5">(C75+C74)/2*(B75-B74)</f>
        <v>2.789999999999983E-6</v>
      </c>
    </row>
    <row r="75" spans="1:11" x14ac:dyDescent="0.2">
      <c r="A75">
        <v>6.6</v>
      </c>
      <c r="B75">
        <v>5.4899999999999997E-2</v>
      </c>
      <c r="C75">
        <v>4.7000000000000002E-3</v>
      </c>
      <c r="D75">
        <v>100</v>
      </c>
      <c r="E75">
        <v>5.7</v>
      </c>
      <c r="F75">
        <v>40</v>
      </c>
      <c r="G75">
        <f t="shared" si="3"/>
        <v>0.54247460757156052</v>
      </c>
      <c r="H75">
        <f t="shared" si="4"/>
        <v>1.8775799999999997E-4</v>
      </c>
      <c r="K75">
        <f t="shared" si="5"/>
        <v>4.1850000000000226E-6</v>
      </c>
    </row>
    <row r="76" spans="1:11" x14ac:dyDescent="0.2">
      <c r="A76">
        <v>6.7</v>
      </c>
      <c r="B76">
        <v>5.5800000000000002E-2</v>
      </c>
      <c r="C76">
        <v>4.5999999999999999E-3</v>
      </c>
      <c r="D76">
        <v>100</v>
      </c>
      <c r="E76">
        <v>5.7</v>
      </c>
      <c r="F76">
        <v>40</v>
      </c>
      <c r="G76">
        <f t="shared" si="3"/>
        <v>0.53093259464450593</v>
      </c>
      <c r="H76">
        <f t="shared" si="4"/>
        <v>1.90836E-4</v>
      </c>
      <c r="K76">
        <f t="shared" si="5"/>
        <v>4.7000000000000033E-6</v>
      </c>
    </row>
    <row r="77" spans="1:11" x14ac:dyDescent="0.2">
      <c r="A77">
        <v>6.8</v>
      </c>
      <c r="B77">
        <v>5.6800000000000003E-2</v>
      </c>
      <c r="C77">
        <v>4.7999999999999996E-3</v>
      </c>
      <c r="D77">
        <v>100</v>
      </c>
      <c r="E77">
        <v>5.7</v>
      </c>
      <c r="F77">
        <v>40</v>
      </c>
      <c r="G77">
        <f t="shared" si="3"/>
        <v>0.55401662049861489</v>
      </c>
      <c r="H77">
        <f t="shared" si="4"/>
        <v>1.9425600000000002E-4</v>
      </c>
      <c r="K77">
        <f t="shared" si="5"/>
        <v>3.429999999999996E-6</v>
      </c>
    </row>
    <row r="78" spans="1:11" x14ac:dyDescent="0.2">
      <c r="A78">
        <v>6.9</v>
      </c>
      <c r="B78">
        <v>5.7500000000000002E-2</v>
      </c>
      <c r="C78">
        <v>5.0000000000000001E-3</v>
      </c>
      <c r="D78">
        <v>100</v>
      </c>
      <c r="E78">
        <v>5.7</v>
      </c>
      <c r="F78">
        <v>40</v>
      </c>
      <c r="G78">
        <f t="shared" si="3"/>
        <v>0.57710064635272385</v>
      </c>
      <c r="H78">
        <f t="shared" si="4"/>
        <v>1.9665000000000001E-4</v>
      </c>
      <c r="K78">
        <f t="shared" si="5"/>
        <v>3.464999999999996E-6</v>
      </c>
    </row>
    <row r="79" spans="1:11" x14ac:dyDescent="0.2">
      <c r="A79">
        <v>7</v>
      </c>
      <c r="B79">
        <v>5.8200000000000002E-2</v>
      </c>
      <c r="C79">
        <v>4.8999999999999998E-3</v>
      </c>
      <c r="D79">
        <v>100</v>
      </c>
      <c r="E79">
        <v>5.7</v>
      </c>
      <c r="F79">
        <v>40</v>
      </c>
      <c r="G79">
        <f t="shared" si="3"/>
        <v>0.56555863342566937</v>
      </c>
      <c r="H79">
        <f t="shared" si="4"/>
        <v>1.9904400000000003E-4</v>
      </c>
      <c r="K79">
        <f t="shared" si="5"/>
        <v>5.0000000000000046E-6</v>
      </c>
    </row>
    <row r="80" spans="1:11" x14ac:dyDescent="0.2">
      <c r="A80">
        <v>7.1</v>
      </c>
      <c r="B80">
        <v>5.9200000000000003E-2</v>
      </c>
      <c r="C80">
        <v>5.1000000000000004E-3</v>
      </c>
      <c r="D80">
        <v>100</v>
      </c>
      <c r="E80">
        <v>5.7</v>
      </c>
      <c r="F80">
        <v>40</v>
      </c>
      <c r="G80">
        <f t="shared" si="3"/>
        <v>0.58864265927977832</v>
      </c>
      <c r="H80">
        <f t="shared" si="4"/>
        <v>2.0246400000000002E-4</v>
      </c>
      <c r="K80">
        <f t="shared" si="5"/>
        <v>5.1499999999999685E-6</v>
      </c>
    </row>
    <row r="81" spans="1:11" x14ac:dyDescent="0.2">
      <c r="A81">
        <v>7.2</v>
      </c>
      <c r="B81">
        <v>6.0199999999999997E-2</v>
      </c>
      <c r="C81">
        <v>5.1999999999999998E-3</v>
      </c>
      <c r="D81">
        <v>100</v>
      </c>
      <c r="E81">
        <v>5.7</v>
      </c>
      <c r="F81">
        <v>40</v>
      </c>
      <c r="G81">
        <f t="shared" si="3"/>
        <v>0.60018467220683269</v>
      </c>
      <c r="H81">
        <f t="shared" si="4"/>
        <v>2.0588400000000001E-4</v>
      </c>
      <c r="K81">
        <f t="shared" si="5"/>
        <v>3.605000000000032E-6</v>
      </c>
    </row>
    <row r="82" spans="1:11" x14ac:dyDescent="0.2">
      <c r="A82">
        <v>7.3</v>
      </c>
      <c r="B82">
        <v>6.0900000000000003E-2</v>
      </c>
      <c r="C82">
        <v>5.1000000000000004E-3</v>
      </c>
      <c r="D82">
        <v>100</v>
      </c>
      <c r="E82">
        <v>5.7</v>
      </c>
      <c r="F82">
        <v>40</v>
      </c>
      <c r="G82">
        <f t="shared" si="3"/>
        <v>0.58864265927977832</v>
      </c>
      <c r="H82">
        <f t="shared" si="4"/>
        <v>2.08278E-4</v>
      </c>
      <c r="K82">
        <f t="shared" si="5"/>
        <v>4.119999999999975E-6</v>
      </c>
    </row>
    <row r="83" spans="1:11" x14ac:dyDescent="0.2">
      <c r="A83">
        <v>7.4</v>
      </c>
      <c r="B83">
        <v>6.1699999999999998E-2</v>
      </c>
      <c r="C83">
        <v>5.1999999999999998E-3</v>
      </c>
      <c r="D83">
        <v>100</v>
      </c>
      <c r="E83">
        <v>5.7</v>
      </c>
      <c r="F83">
        <v>40</v>
      </c>
      <c r="G83">
        <f t="shared" si="3"/>
        <v>0.60018467220683269</v>
      </c>
      <c r="H83">
        <f t="shared" si="4"/>
        <v>2.1101399999999998E-4</v>
      </c>
      <c r="K83">
        <f t="shared" si="5"/>
        <v>5.7749999999999828E-6</v>
      </c>
    </row>
    <row r="84" spans="1:11" x14ac:dyDescent="0.2">
      <c r="A84">
        <v>7.5</v>
      </c>
      <c r="B84">
        <v>6.2799999999999995E-2</v>
      </c>
      <c r="C84">
        <v>5.3E-3</v>
      </c>
      <c r="D84">
        <v>100</v>
      </c>
      <c r="E84">
        <v>5.7</v>
      </c>
      <c r="F84">
        <v>40</v>
      </c>
      <c r="G84">
        <f t="shared" si="3"/>
        <v>0.61172668513388728</v>
      </c>
      <c r="H84">
        <f t="shared" si="4"/>
        <v>2.1477599999999999E-4</v>
      </c>
      <c r="K84">
        <f t="shared" si="5"/>
        <v>3.7100000000000327E-6</v>
      </c>
    </row>
    <row r="85" spans="1:11" x14ac:dyDescent="0.2">
      <c r="A85">
        <v>7.6</v>
      </c>
      <c r="B85">
        <v>6.3500000000000001E-2</v>
      </c>
      <c r="C85">
        <v>5.3E-3</v>
      </c>
      <c r="D85">
        <v>100</v>
      </c>
      <c r="E85">
        <v>5.7</v>
      </c>
      <c r="F85">
        <v>40</v>
      </c>
      <c r="G85">
        <f t="shared" si="3"/>
        <v>0.61172668513388728</v>
      </c>
      <c r="H85">
        <f t="shared" si="4"/>
        <v>2.1717000000000001E-4</v>
      </c>
      <c r="K85">
        <f t="shared" si="5"/>
        <v>3.7799999999999587E-6</v>
      </c>
    </row>
    <row r="86" spans="1:11" x14ac:dyDescent="0.2">
      <c r="A86">
        <v>7.7</v>
      </c>
      <c r="B86">
        <v>6.4199999999999993E-2</v>
      </c>
      <c r="C86">
        <v>5.4999999999999997E-3</v>
      </c>
      <c r="D86">
        <v>100</v>
      </c>
      <c r="E86">
        <v>5.7</v>
      </c>
      <c r="F86">
        <v>40</v>
      </c>
      <c r="G86">
        <f t="shared" si="3"/>
        <v>0.63481071098799635</v>
      </c>
      <c r="H86">
        <f t="shared" si="4"/>
        <v>2.19564E-4</v>
      </c>
      <c r="K86">
        <f t="shared" si="5"/>
        <v>4.4000000000000494E-6</v>
      </c>
    </row>
    <row r="87" spans="1:11" x14ac:dyDescent="0.2">
      <c r="A87">
        <v>7.8</v>
      </c>
      <c r="B87">
        <v>6.5000000000000002E-2</v>
      </c>
      <c r="C87">
        <v>5.4999999999999997E-3</v>
      </c>
      <c r="D87">
        <v>100</v>
      </c>
      <c r="E87">
        <v>5.7</v>
      </c>
      <c r="F87">
        <v>40</v>
      </c>
      <c r="G87">
        <f t="shared" si="3"/>
        <v>0.63481071098799635</v>
      </c>
      <c r="H87">
        <f t="shared" si="4"/>
        <v>2.2230000000000004E-4</v>
      </c>
      <c r="K87">
        <f t="shared" si="5"/>
        <v>4.949999999999989E-6</v>
      </c>
    </row>
    <row r="88" spans="1:11" x14ac:dyDescent="0.2">
      <c r="A88">
        <v>7.9</v>
      </c>
      <c r="B88">
        <v>6.59E-2</v>
      </c>
      <c r="C88">
        <v>5.4999999999999997E-3</v>
      </c>
      <c r="D88">
        <v>100</v>
      </c>
      <c r="E88">
        <v>5.7</v>
      </c>
      <c r="F88">
        <v>40</v>
      </c>
      <c r="G88">
        <f t="shared" si="3"/>
        <v>0.63481071098799635</v>
      </c>
      <c r="H88">
        <f t="shared" si="4"/>
        <v>2.2537799999999998E-4</v>
      </c>
      <c r="K88">
        <f t="shared" si="5"/>
        <v>3.885000000000034E-6</v>
      </c>
    </row>
    <row r="89" spans="1:11" x14ac:dyDescent="0.2">
      <c r="A89">
        <v>8</v>
      </c>
      <c r="B89">
        <v>6.6600000000000006E-2</v>
      </c>
      <c r="C89">
        <v>5.5999999999999999E-3</v>
      </c>
      <c r="D89">
        <v>100</v>
      </c>
      <c r="E89">
        <v>5.7</v>
      </c>
      <c r="F89">
        <v>40</v>
      </c>
      <c r="G89">
        <f t="shared" si="3"/>
        <v>0.64635272391505072</v>
      </c>
      <c r="H89">
        <f t="shared" si="4"/>
        <v>2.2777200000000003E-4</v>
      </c>
      <c r="K89">
        <f t="shared" si="5"/>
        <v>3.9199999999999565E-6</v>
      </c>
    </row>
    <row r="90" spans="1:11" x14ac:dyDescent="0.2">
      <c r="A90">
        <v>8.1</v>
      </c>
      <c r="B90">
        <v>6.7299999999999999E-2</v>
      </c>
      <c r="C90">
        <v>5.5999999999999999E-3</v>
      </c>
      <c r="D90">
        <v>100</v>
      </c>
      <c r="E90">
        <v>5.7</v>
      </c>
      <c r="F90">
        <v>40</v>
      </c>
      <c r="G90">
        <f t="shared" si="3"/>
        <v>0.64635272391505072</v>
      </c>
      <c r="H90">
        <f t="shared" si="4"/>
        <v>2.3016599999999999E-4</v>
      </c>
      <c r="K90">
        <f t="shared" si="5"/>
        <v>6.7800000000000376E-6</v>
      </c>
    </row>
    <row r="91" spans="1:11" x14ac:dyDescent="0.2">
      <c r="A91">
        <v>8.1999999999999993</v>
      </c>
      <c r="B91">
        <v>6.8500000000000005E-2</v>
      </c>
      <c r="C91">
        <v>5.7000000000000002E-3</v>
      </c>
      <c r="D91">
        <v>100</v>
      </c>
      <c r="E91">
        <v>5.7</v>
      </c>
      <c r="F91">
        <v>40</v>
      </c>
      <c r="G91">
        <f t="shared" si="3"/>
        <v>0.6578947368421052</v>
      </c>
      <c r="H91">
        <f t="shared" si="4"/>
        <v>2.3427000000000002E-4</v>
      </c>
      <c r="K91">
        <f t="shared" si="5"/>
        <v>5.129999999999989E-6</v>
      </c>
    </row>
    <row r="92" spans="1:11" x14ac:dyDescent="0.2">
      <c r="A92">
        <v>8.3000000000000007</v>
      </c>
      <c r="B92">
        <v>6.9400000000000003E-2</v>
      </c>
      <c r="C92">
        <v>5.7000000000000002E-3</v>
      </c>
      <c r="D92">
        <v>100</v>
      </c>
      <c r="E92">
        <v>5.7</v>
      </c>
      <c r="F92">
        <v>40</v>
      </c>
      <c r="G92">
        <f t="shared" si="3"/>
        <v>0.6578947368421052</v>
      </c>
      <c r="H92">
        <f t="shared" si="4"/>
        <v>2.3734799999999999E-4</v>
      </c>
      <c r="K92">
        <f t="shared" si="5"/>
        <v>3.4800000000000188E-6</v>
      </c>
    </row>
    <row r="93" spans="1:11" x14ac:dyDescent="0.2">
      <c r="A93">
        <v>8.4</v>
      </c>
      <c r="B93">
        <v>7.0000000000000007E-2</v>
      </c>
      <c r="C93">
        <v>5.8999999999999999E-3</v>
      </c>
      <c r="D93">
        <v>100</v>
      </c>
      <c r="E93">
        <v>5.7</v>
      </c>
      <c r="F93">
        <v>40</v>
      </c>
      <c r="G93">
        <f t="shared" si="3"/>
        <v>0.68097876269621416</v>
      </c>
      <c r="H93">
        <f t="shared" si="4"/>
        <v>2.3940000000000002E-4</v>
      </c>
      <c r="K93">
        <f t="shared" si="5"/>
        <v>4.799999999999971E-6</v>
      </c>
    </row>
    <row r="94" spans="1:11" x14ac:dyDescent="0.2">
      <c r="A94">
        <v>8.5</v>
      </c>
      <c r="B94">
        <v>7.0800000000000002E-2</v>
      </c>
      <c r="C94">
        <v>6.1000000000000004E-3</v>
      </c>
      <c r="D94">
        <v>100</v>
      </c>
      <c r="E94">
        <v>5.7</v>
      </c>
      <c r="F94">
        <v>40</v>
      </c>
      <c r="G94">
        <f t="shared" si="3"/>
        <v>0.70406278855032312</v>
      </c>
      <c r="H94">
        <f t="shared" si="4"/>
        <v>2.42136E-4</v>
      </c>
      <c r="K94">
        <f t="shared" si="5"/>
        <v>6.710000000000023E-6</v>
      </c>
    </row>
    <row r="95" spans="1:11" x14ac:dyDescent="0.2">
      <c r="A95">
        <v>8.6</v>
      </c>
      <c r="B95">
        <v>7.1900000000000006E-2</v>
      </c>
      <c r="C95">
        <v>6.1000000000000004E-3</v>
      </c>
      <c r="D95">
        <v>100</v>
      </c>
      <c r="E95">
        <v>5.7</v>
      </c>
      <c r="F95">
        <v>40</v>
      </c>
      <c r="G95">
        <f t="shared" si="3"/>
        <v>0.70406278855032312</v>
      </c>
      <c r="H95">
        <f t="shared" si="4"/>
        <v>2.4589799999999998E-4</v>
      </c>
      <c r="K95">
        <f t="shared" si="5"/>
        <v>4.2349999999999535E-6</v>
      </c>
    </row>
    <row r="96" spans="1:11" x14ac:dyDescent="0.2">
      <c r="A96">
        <v>8.6999999999999993</v>
      </c>
      <c r="B96">
        <v>7.2599999999999998E-2</v>
      </c>
      <c r="C96">
        <v>6.0000000000000001E-3</v>
      </c>
      <c r="D96">
        <v>100</v>
      </c>
      <c r="E96">
        <v>5.7</v>
      </c>
      <c r="F96">
        <v>40</v>
      </c>
      <c r="G96">
        <f t="shared" si="3"/>
        <v>0.69252077562326875</v>
      </c>
      <c r="H96">
        <f t="shared" si="4"/>
        <v>2.48292E-4</v>
      </c>
      <c r="K96">
        <f t="shared" si="5"/>
        <v>4.270000000000037E-6</v>
      </c>
    </row>
    <row r="97" spans="1:11" x14ac:dyDescent="0.2">
      <c r="A97">
        <v>8.8000000000000007</v>
      </c>
      <c r="B97">
        <v>7.3300000000000004E-2</v>
      </c>
      <c r="C97">
        <v>6.1999999999999998E-3</v>
      </c>
      <c r="D97">
        <v>100</v>
      </c>
      <c r="E97">
        <v>5.7</v>
      </c>
      <c r="F97">
        <v>40</v>
      </c>
      <c r="G97">
        <f t="shared" si="3"/>
        <v>0.71560480147737748</v>
      </c>
      <c r="H97">
        <f t="shared" si="4"/>
        <v>2.5068600000000002E-4</v>
      </c>
      <c r="K97">
        <f t="shared" si="5"/>
        <v>6.8199999999999372E-6</v>
      </c>
    </row>
    <row r="98" spans="1:11" x14ac:dyDescent="0.2">
      <c r="A98">
        <v>8.9</v>
      </c>
      <c r="B98">
        <v>7.4399999999999994E-2</v>
      </c>
      <c r="C98">
        <v>6.1999999999999998E-3</v>
      </c>
      <c r="D98">
        <v>100</v>
      </c>
      <c r="E98">
        <v>5.7</v>
      </c>
      <c r="F98">
        <v>40</v>
      </c>
      <c r="G98">
        <f t="shared" si="3"/>
        <v>0.71560480147737748</v>
      </c>
      <c r="H98">
        <f t="shared" si="4"/>
        <v>2.54448E-4</v>
      </c>
      <c r="K98">
        <f t="shared" si="5"/>
        <v>5.0000000000000572E-6</v>
      </c>
    </row>
    <row r="99" spans="1:11" x14ac:dyDescent="0.2">
      <c r="A99">
        <v>9</v>
      </c>
      <c r="B99">
        <v>7.5200000000000003E-2</v>
      </c>
      <c r="C99">
        <v>6.3E-3</v>
      </c>
      <c r="D99">
        <v>100</v>
      </c>
      <c r="E99">
        <v>5.7</v>
      </c>
      <c r="F99">
        <v>40</v>
      </c>
      <c r="G99">
        <f t="shared" si="3"/>
        <v>0.72714681440443218</v>
      </c>
      <c r="H99">
        <f t="shared" si="4"/>
        <v>2.5718400000000004E-4</v>
      </c>
      <c r="K99">
        <f t="shared" si="5"/>
        <v>3.780000000000021E-6</v>
      </c>
    </row>
    <row r="100" spans="1:11" x14ac:dyDescent="0.2">
      <c r="A100">
        <v>9.1</v>
      </c>
      <c r="B100">
        <v>7.5800000000000006E-2</v>
      </c>
      <c r="C100">
        <v>6.3E-3</v>
      </c>
      <c r="D100">
        <v>100</v>
      </c>
      <c r="E100">
        <v>5.7</v>
      </c>
      <c r="F100">
        <v>40</v>
      </c>
      <c r="G100">
        <f t="shared" si="3"/>
        <v>0.72714681440443218</v>
      </c>
      <c r="H100">
        <f t="shared" si="4"/>
        <v>2.5923600000000004E-4</v>
      </c>
      <c r="K100">
        <f t="shared" si="5"/>
        <v>5.1199999999999688E-6</v>
      </c>
    </row>
    <row r="101" spans="1:11" x14ac:dyDescent="0.2">
      <c r="A101">
        <v>9.1999999999999993</v>
      </c>
      <c r="B101">
        <v>7.6600000000000001E-2</v>
      </c>
      <c r="C101">
        <v>6.4999999999999997E-3</v>
      </c>
      <c r="D101">
        <v>100</v>
      </c>
      <c r="E101">
        <v>5.7</v>
      </c>
      <c r="F101">
        <v>40</v>
      </c>
      <c r="G101">
        <f t="shared" si="3"/>
        <v>0.75023084025854103</v>
      </c>
      <c r="H101">
        <f t="shared" si="4"/>
        <v>2.6197200000000002E-4</v>
      </c>
      <c r="K101">
        <f t="shared" si="5"/>
        <v>7.1500000000000239E-6</v>
      </c>
    </row>
    <row r="102" spans="1:11" x14ac:dyDescent="0.2">
      <c r="A102">
        <v>9.3000000000000007</v>
      </c>
      <c r="B102">
        <v>7.7700000000000005E-2</v>
      </c>
      <c r="C102">
        <v>6.4999999999999997E-3</v>
      </c>
      <c r="D102">
        <v>100</v>
      </c>
      <c r="E102">
        <v>5.7</v>
      </c>
      <c r="F102">
        <v>40</v>
      </c>
      <c r="G102">
        <f t="shared" si="3"/>
        <v>0.75023084025854103</v>
      </c>
      <c r="H102">
        <f t="shared" si="4"/>
        <v>2.6573400000000005E-4</v>
      </c>
      <c r="K102">
        <f t="shared" si="5"/>
        <v>4.5499999999999497E-6</v>
      </c>
    </row>
    <row r="103" spans="1:11" x14ac:dyDescent="0.2">
      <c r="A103">
        <v>9.4</v>
      </c>
      <c r="B103">
        <v>7.8399999999999997E-2</v>
      </c>
      <c r="C103">
        <v>6.4999999999999997E-3</v>
      </c>
      <c r="D103">
        <v>100</v>
      </c>
      <c r="E103">
        <v>5.7</v>
      </c>
      <c r="F103">
        <v>40</v>
      </c>
      <c r="G103">
        <f t="shared" si="3"/>
        <v>0.75023084025854103</v>
      </c>
      <c r="H103">
        <f t="shared" si="4"/>
        <v>2.6812800000000002E-4</v>
      </c>
      <c r="K103">
        <f t="shared" si="5"/>
        <v>3.9300000000000217E-6</v>
      </c>
    </row>
    <row r="104" spans="1:11" x14ac:dyDescent="0.2">
      <c r="A104">
        <v>9.5</v>
      </c>
      <c r="B104">
        <v>7.9000000000000001E-2</v>
      </c>
      <c r="C104">
        <v>6.6E-3</v>
      </c>
      <c r="D104">
        <v>100</v>
      </c>
      <c r="E104">
        <v>5.7</v>
      </c>
      <c r="F104">
        <v>40</v>
      </c>
      <c r="G104">
        <f t="shared" si="3"/>
        <v>0.7617728531855954</v>
      </c>
      <c r="H104">
        <f t="shared" si="4"/>
        <v>2.7018000000000002E-4</v>
      </c>
      <c r="K104">
        <f t="shared" si="5"/>
        <v>7.4250000000000255E-6</v>
      </c>
    </row>
    <row r="105" spans="1:11" x14ac:dyDescent="0.2">
      <c r="A105">
        <v>9.6</v>
      </c>
      <c r="B105">
        <v>8.0100000000000005E-2</v>
      </c>
      <c r="C105">
        <v>6.8999999999999999E-3</v>
      </c>
      <c r="D105">
        <v>100</v>
      </c>
      <c r="E105">
        <v>5.7</v>
      </c>
      <c r="F105">
        <v>40</v>
      </c>
      <c r="G105">
        <f t="shared" si="3"/>
        <v>0.79639889196675895</v>
      </c>
      <c r="H105">
        <f t="shared" si="4"/>
        <v>2.7394200000000005E-4</v>
      </c>
      <c r="K105">
        <f t="shared" si="5"/>
        <v>6.2099999999999863E-6</v>
      </c>
    </row>
    <row r="106" spans="1:11" x14ac:dyDescent="0.2">
      <c r="A106">
        <v>9.6999999999999993</v>
      </c>
      <c r="B106">
        <v>8.1000000000000003E-2</v>
      </c>
      <c r="C106">
        <v>6.8999999999999999E-3</v>
      </c>
      <c r="D106">
        <v>100</v>
      </c>
      <c r="E106">
        <v>5.7</v>
      </c>
      <c r="F106">
        <v>40</v>
      </c>
      <c r="G106">
        <f t="shared" si="3"/>
        <v>0.79639889196675895</v>
      </c>
      <c r="H106">
        <f t="shared" si="4"/>
        <v>2.7702E-4</v>
      </c>
      <c r="K106">
        <f t="shared" si="5"/>
        <v>4.8999999999999463E-6</v>
      </c>
    </row>
    <row r="107" spans="1:11" x14ac:dyDescent="0.2">
      <c r="A107">
        <v>9.8000000000000007</v>
      </c>
      <c r="B107">
        <v>8.1699999999999995E-2</v>
      </c>
      <c r="C107">
        <v>7.1000000000000004E-3</v>
      </c>
      <c r="D107">
        <v>100</v>
      </c>
      <c r="E107">
        <v>5.7</v>
      </c>
      <c r="F107">
        <v>40</v>
      </c>
      <c r="G107">
        <f t="shared" si="3"/>
        <v>0.81948291782086791</v>
      </c>
      <c r="H107">
        <f t="shared" si="4"/>
        <v>2.7941400000000002E-4</v>
      </c>
      <c r="K107">
        <f t="shared" si="5"/>
        <v>4.8650000000000424E-6</v>
      </c>
    </row>
    <row r="108" spans="1:11" x14ac:dyDescent="0.2">
      <c r="A108">
        <v>9.9</v>
      </c>
      <c r="B108">
        <v>8.2400000000000001E-2</v>
      </c>
      <c r="C108">
        <v>6.7999999999999996E-3</v>
      </c>
      <c r="D108">
        <v>100</v>
      </c>
      <c r="E108">
        <v>5.7</v>
      </c>
      <c r="F108">
        <v>40</v>
      </c>
      <c r="G108">
        <f t="shared" si="3"/>
        <v>0.78485687903970425</v>
      </c>
      <c r="H108">
        <f t="shared" si="4"/>
        <v>2.8180800000000004E-4</v>
      </c>
      <c r="K108">
        <f t="shared" si="5"/>
        <v>7.0000000000000058E-6</v>
      </c>
    </row>
    <row r="109" spans="1:11" x14ac:dyDescent="0.2">
      <c r="A109">
        <v>10</v>
      </c>
      <c r="B109">
        <v>8.3400000000000002E-2</v>
      </c>
      <c r="C109">
        <v>7.1999999999999998E-3</v>
      </c>
      <c r="D109">
        <v>100</v>
      </c>
      <c r="E109">
        <v>5.7</v>
      </c>
      <c r="F109">
        <v>40</v>
      </c>
      <c r="G109">
        <f t="shared" si="3"/>
        <v>0.83102493074792239</v>
      </c>
      <c r="H109">
        <f t="shared" si="4"/>
        <v>2.85228E-4</v>
      </c>
      <c r="K109">
        <f t="shared" si="5"/>
        <v>6.524999999999985E-6</v>
      </c>
    </row>
    <row r="110" spans="1:11" x14ac:dyDescent="0.2">
      <c r="A110">
        <v>10.1</v>
      </c>
      <c r="B110">
        <v>8.43E-2</v>
      </c>
      <c r="C110">
        <v>7.3000000000000001E-3</v>
      </c>
      <c r="D110">
        <v>100</v>
      </c>
      <c r="E110">
        <v>5.7</v>
      </c>
      <c r="F110">
        <v>40</v>
      </c>
      <c r="G110">
        <f t="shared" si="3"/>
        <v>0.84256694367497686</v>
      </c>
      <c r="H110">
        <f t="shared" si="4"/>
        <v>2.8830600000000005E-4</v>
      </c>
      <c r="K110">
        <f t="shared" si="5"/>
        <v>5.1100000000000451E-6</v>
      </c>
    </row>
    <row r="111" spans="1:11" x14ac:dyDescent="0.2">
      <c r="A111">
        <v>10.199999999999999</v>
      </c>
      <c r="B111">
        <v>8.5000000000000006E-2</v>
      </c>
      <c r="C111">
        <v>7.3000000000000001E-3</v>
      </c>
      <c r="D111">
        <v>100</v>
      </c>
      <c r="E111">
        <v>5.7</v>
      </c>
      <c r="F111">
        <v>40</v>
      </c>
      <c r="G111">
        <f t="shared" si="3"/>
        <v>0.84256694367497686</v>
      </c>
      <c r="H111">
        <f t="shared" si="4"/>
        <v>2.9070000000000002E-4</v>
      </c>
      <c r="K111">
        <f t="shared" si="5"/>
        <v>6.6599999999999854E-6</v>
      </c>
    </row>
    <row r="112" spans="1:11" x14ac:dyDescent="0.2">
      <c r="A112">
        <v>10.3</v>
      </c>
      <c r="B112">
        <v>8.5900000000000004E-2</v>
      </c>
      <c r="C112">
        <v>7.4999999999999997E-3</v>
      </c>
      <c r="D112">
        <v>100</v>
      </c>
      <c r="E112">
        <v>5.7</v>
      </c>
      <c r="F112">
        <v>40</v>
      </c>
      <c r="G112">
        <f t="shared" si="3"/>
        <v>0.86565096952908582</v>
      </c>
      <c r="H112">
        <f t="shared" si="4"/>
        <v>2.9377800000000007E-4</v>
      </c>
      <c r="K112">
        <f t="shared" si="5"/>
        <v>7.6000000000000069E-6</v>
      </c>
    </row>
    <row r="113" spans="1:11" x14ac:dyDescent="0.2">
      <c r="A113">
        <v>10.4</v>
      </c>
      <c r="B113">
        <v>8.6900000000000005E-2</v>
      </c>
      <c r="C113">
        <v>7.7000000000000002E-3</v>
      </c>
      <c r="D113">
        <v>100</v>
      </c>
      <c r="E113">
        <v>5.7</v>
      </c>
      <c r="F113">
        <v>40</v>
      </c>
      <c r="G113">
        <f t="shared" si="3"/>
        <v>0.88873499538319478</v>
      </c>
      <c r="H113">
        <f t="shared" si="4"/>
        <v>2.9719800000000009E-4</v>
      </c>
      <c r="K113">
        <f t="shared" si="5"/>
        <v>4.5599999999999199E-6</v>
      </c>
    </row>
    <row r="114" spans="1:11" x14ac:dyDescent="0.2">
      <c r="A114">
        <v>10.5</v>
      </c>
      <c r="B114">
        <v>8.7499999999999994E-2</v>
      </c>
      <c r="C114">
        <v>7.4999999999999997E-3</v>
      </c>
      <c r="D114">
        <v>100</v>
      </c>
      <c r="E114">
        <v>5.7</v>
      </c>
      <c r="F114">
        <v>40</v>
      </c>
      <c r="G114">
        <f t="shared" si="3"/>
        <v>0.86565096952908582</v>
      </c>
      <c r="H114">
        <f t="shared" si="4"/>
        <v>2.9924999999999998E-4</v>
      </c>
      <c r="K114">
        <f t="shared" si="5"/>
        <v>6.0800000000000688E-6</v>
      </c>
    </row>
    <row r="115" spans="1:11" x14ac:dyDescent="0.2">
      <c r="A115">
        <v>10.6</v>
      </c>
      <c r="B115">
        <v>8.8300000000000003E-2</v>
      </c>
      <c r="C115">
        <v>7.7000000000000002E-3</v>
      </c>
      <c r="D115">
        <v>100</v>
      </c>
      <c r="E115">
        <v>5.7</v>
      </c>
      <c r="F115">
        <v>40</v>
      </c>
      <c r="G115">
        <f t="shared" si="3"/>
        <v>0.88873499538319478</v>
      </c>
      <c r="H115">
        <f t="shared" si="4"/>
        <v>3.0198600000000002E-4</v>
      </c>
      <c r="K115">
        <f t="shared" si="5"/>
        <v>7.7500000000000071E-6</v>
      </c>
    </row>
    <row r="116" spans="1:11" x14ac:dyDescent="0.2">
      <c r="A116">
        <v>10.7</v>
      </c>
      <c r="B116">
        <v>8.9300000000000004E-2</v>
      </c>
      <c r="C116">
        <v>7.7999999999999996E-3</v>
      </c>
      <c r="D116">
        <v>100</v>
      </c>
      <c r="E116">
        <v>5.7</v>
      </c>
      <c r="F116">
        <v>40</v>
      </c>
      <c r="G116">
        <f t="shared" si="3"/>
        <v>0.90027700831024926</v>
      </c>
      <c r="H116">
        <f t="shared" si="4"/>
        <v>3.0540600000000004E-4</v>
      </c>
      <c r="K116">
        <f t="shared" si="5"/>
        <v>6.2399999999999623E-6</v>
      </c>
    </row>
    <row r="117" spans="1:11" x14ac:dyDescent="0.2">
      <c r="A117">
        <v>10.8</v>
      </c>
      <c r="B117">
        <v>9.01E-2</v>
      </c>
      <c r="C117">
        <v>7.7999999999999996E-3</v>
      </c>
      <c r="D117">
        <v>100</v>
      </c>
      <c r="E117">
        <v>5.7</v>
      </c>
      <c r="F117">
        <v>40</v>
      </c>
      <c r="G117">
        <f t="shared" si="3"/>
        <v>0.90027700831024926</v>
      </c>
      <c r="H117">
        <f t="shared" si="4"/>
        <v>3.0814200000000002E-4</v>
      </c>
      <c r="K117">
        <f t="shared" si="5"/>
        <v>5.5300000000000495E-6</v>
      </c>
    </row>
    <row r="118" spans="1:11" x14ac:dyDescent="0.2">
      <c r="A118">
        <v>10.9</v>
      </c>
      <c r="B118">
        <v>9.0800000000000006E-2</v>
      </c>
      <c r="C118">
        <v>8.0000000000000002E-3</v>
      </c>
      <c r="D118">
        <v>100</v>
      </c>
      <c r="E118">
        <v>5.7</v>
      </c>
      <c r="F118">
        <v>40</v>
      </c>
      <c r="G118">
        <f t="shared" si="3"/>
        <v>0.92336103416435822</v>
      </c>
      <c r="H118">
        <f t="shared" si="4"/>
        <v>3.1053600000000004E-4</v>
      </c>
      <c r="K118">
        <f t="shared" si="5"/>
        <v>6.4399999999999612E-6</v>
      </c>
    </row>
    <row r="119" spans="1:11" x14ac:dyDescent="0.2">
      <c r="A119">
        <v>11</v>
      </c>
      <c r="B119">
        <v>9.1600000000000001E-2</v>
      </c>
      <c r="C119">
        <v>8.0999999999999996E-3</v>
      </c>
      <c r="D119">
        <v>100</v>
      </c>
      <c r="E119">
        <v>5.7</v>
      </c>
      <c r="F119">
        <v>40</v>
      </c>
      <c r="G119">
        <f t="shared" si="3"/>
        <v>0.93490304709141248</v>
      </c>
      <c r="H119">
        <f t="shared" si="4"/>
        <v>3.1327200000000002E-4</v>
      </c>
      <c r="K119">
        <f t="shared" si="5"/>
        <v>8.8000000000000309E-6</v>
      </c>
    </row>
    <row r="120" spans="1:11" x14ac:dyDescent="0.2">
      <c r="A120">
        <v>11.1</v>
      </c>
      <c r="B120">
        <v>9.2700000000000005E-2</v>
      </c>
      <c r="C120">
        <v>7.9000000000000008E-3</v>
      </c>
      <c r="D120">
        <v>100</v>
      </c>
      <c r="E120">
        <v>5.7</v>
      </c>
      <c r="F120">
        <v>40</v>
      </c>
      <c r="G120">
        <f t="shared" si="3"/>
        <v>0.91181902123730374</v>
      </c>
      <c r="H120">
        <f t="shared" si="4"/>
        <v>3.1703400000000005E-4</v>
      </c>
      <c r="K120">
        <f t="shared" si="5"/>
        <v>5.6349999999999393E-6</v>
      </c>
    </row>
    <row r="121" spans="1:11" x14ac:dyDescent="0.2">
      <c r="A121">
        <v>11.2</v>
      </c>
      <c r="B121">
        <v>9.3399999999999997E-2</v>
      </c>
      <c r="C121">
        <v>8.2000000000000007E-3</v>
      </c>
      <c r="D121">
        <v>100</v>
      </c>
      <c r="E121">
        <v>5.7</v>
      </c>
      <c r="F121">
        <v>40</v>
      </c>
      <c r="G121">
        <f t="shared" si="3"/>
        <v>0.94644506001846729</v>
      </c>
      <c r="H121">
        <f t="shared" si="4"/>
        <v>3.1942800000000002E-4</v>
      </c>
      <c r="K121">
        <f t="shared" si="5"/>
        <v>4.9200000000000274E-6</v>
      </c>
    </row>
    <row r="122" spans="1:11" x14ac:dyDescent="0.2">
      <c r="A122">
        <v>11.3</v>
      </c>
      <c r="B122">
        <v>9.4E-2</v>
      </c>
      <c r="C122">
        <v>8.2000000000000007E-3</v>
      </c>
      <c r="D122">
        <v>100</v>
      </c>
      <c r="E122">
        <v>5.7</v>
      </c>
      <c r="F122">
        <v>40</v>
      </c>
      <c r="G122">
        <f t="shared" si="3"/>
        <v>0.94644506001846729</v>
      </c>
      <c r="H122">
        <f t="shared" si="4"/>
        <v>3.2148000000000002E-4</v>
      </c>
      <c r="K122">
        <f t="shared" si="5"/>
        <v>8.3000000000000069E-6</v>
      </c>
    </row>
    <row r="123" spans="1:11" x14ac:dyDescent="0.2">
      <c r="A123">
        <v>11.4</v>
      </c>
      <c r="B123">
        <v>9.5000000000000001E-2</v>
      </c>
      <c r="C123">
        <v>8.3999999999999995E-3</v>
      </c>
      <c r="D123">
        <v>100</v>
      </c>
      <c r="E123">
        <v>5.7</v>
      </c>
      <c r="F123">
        <v>40</v>
      </c>
      <c r="G123">
        <f t="shared" si="3"/>
        <v>0.96952908587257602</v>
      </c>
      <c r="H123">
        <f t="shared" si="4"/>
        <v>3.2490000000000004E-4</v>
      </c>
      <c r="K123">
        <f t="shared" si="5"/>
        <v>8.3000000000000069E-6</v>
      </c>
    </row>
    <row r="124" spans="1:11" x14ac:dyDescent="0.2">
      <c r="A124">
        <v>11.5</v>
      </c>
      <c r="B124">
        <v>9.6000000000000002E-2</v>
      </c>
      <c r="C124">
        <v>8.2000000000000007E-3</v>
      </c>
      <c r="D124">
        <v>100</v>
      </c>
      <c r="E124">
        <v>5.7</v>
      </c>
      <c r="F124">
        <v>40</v>
      </c>
      <c r="G124">
        <f t="shared" si="3"/>
        <v>0.94644506001846729</v>
      </c>
      <c r="H124">
        <f t="shared" si="4"/>
        <v>3.2832000000000005E-4</v>
      </c>
      <c r="K124">
        <f t="shared" si="5"/>
        <v>5.7749999999999371E-6</v>
      </c>
    </row>
    <row r="125" spans="1:11" x14ac:dyDescent="0.2">
      <c r="A125">
        <v>11.6</v>
      </c>
      <c r="B125">
        <v>9.6699999999999994E-2</v>
      </c>
      <c r="C125">
        <v>8.3000000000000001E-3</v>
      </c>
      <c r="D125">
        <v>100</v>
      </c>
      <c r="E125">
        <v>5.7</v>
      </c>
      <c r="F125">
        <v>40</v>
      </c>
      <c r="G125">
        <f t="shared" si="3"/>
        <v>0.95798707294552143</v>
      </c>
      <c r="H125">
        <f t="shared" si="4"/>
        <v>3.3071400000000002E-4</v>
      </c>
      <c r="K125">
        <f t="shared" si="5"/>
        <v>6.7600000000000759E-6</v>
      </c>
    </row>
    <row r="126" spans="1:11" x14ac:dyDescent="0.2">
      <c r="A126">
        <v>11.7</v>
      </c>
      <c r="B126">
        <v>9.7500000000000003E-2</v>
      </c>
      <c r="C126">
        <v>8.6E-3</v>
      </c>
      <c r="D126">
        <v>100</v>
      </c>
      <c r="E126">
        <v>5.7</v>
      </c>
      <c r="F126">
        <v>40</v>
      </c>
      <c r="G126">
        <f t="shared" si="3"/>
        <v>0.99261311172668498</v>
      </c>
      <c r="H126">
        <f t="shared" si="4"/>
        <v>3.3345E-4</v>
      </c>
      <c r="K126">
        <f t="shared" si="5"/>
        <v>9.5699999999999118E-6</v>
      </c>
    </row>
    <row r="127" spans="1:11" x14ac:dyDescent="0.2">
      <c r="A127">
        <v>11.8</v>
      </c>
      <c r="B127">
        <v>9.8599999999999993E-2</v>
      </c>
      <c r="C127">
        <v>8.8000000000000005E-3</v>
      </c>
      <c r="D127">
        <v>100</v>
      </c>
      <c r="E127">
        <v>5.7</v>
      </c>
      <c r="F127">
        <v>40</v>
      </c>
      <c r="G127">
        <f t="shared" si="3"/>
        <v>1.0156971375807939</v>
      </c>
      <c r="H127">
        <f t="shared" si="4"/>
        <v>3.3721199999999993E-4</v>
      </c>
      <c r="K127">
        <f t="shared" si="5"/>
        <v>6.1250000000000549E-6</v>
      </c>
    </row>
    <row r="128" spans="1:11" x14ac:dyDescent="0.2">
      <c r="A128">
        <v>11.9</v>
      </c>
      <c r="B128">
        <v>9.9299999999999999E-2</v>
      </c>
      <c r="C128">
        <v>8.6999999999999994E-3</v>
      </c>
      <c r="D128">
        <v>100</v>
      </c>
      <c r="E128">
        <v>5.7</v>
      </c>
      <c r="F128">
        <v>40</v>
      </c>
      <c r="G128">
        <f t="shared" si="3"/>
        <v>1.0041551246537395</v>
      </c>
      <c r="H128">
        <f t="shared" si="4"/>
        <v>3.3960600000000005E-4</v>
      </c>
      <c r="K128">
        <f t="shared" si="5"/>
        <v>6.1600000000000537E-6</v>
      </c>
    </row>
    <row r="129" spans="1:11" x14ac:dyDescent="0.2">
      <c r="A129">
        <v>12</v>
      </c>
      <c r="B129">
        <v>0.1</v>
      </c>
      <c r="C129">
        <v>8.8999999999999999E-3</v>
      </c>
      <c r="D129">
        <v>100</v>
      </c>
      <c r="E129">
        <v>5.7</v>
      </c>
      <c r="F129">
        <v>40</v>
      </c>
      <c r="G129">
        <f t="shared" si="3"/>
        <v>1.0272391505078484</v>
      </c>
      <c r="H129">
        <f t="shared" si="4"/>
        <v>3.4200000000000007E-4</v>
      </c>
      <c r="K129">
        <f t="shared" si="5"/>
        <v>7.9199999999999818E-6</v>
      </c>
    </row>
    <row r="130" spans="1:11" x14ac:dyDescent="0.2">
      <c r="A130">
        <v>12.1</v>
      </c>
      <c r="B130">
        <v>0.1009</v>
      </c>
      <c r="C130">
        <v>8.6999999999999994E-3</v>
      </c>
      <c r="D130">
        <v>100</v>
      </c>
      <c r="E130">
        <v>5.7</v>
      </c>
      <c r="F130">
        <v>40</v>
      </c>
      <c r="G130">
        <f t="shared" si="3"/>
        <v>1.0041551246537395</v>
      </c>
      <c r="H130">
        <f t="shared" si="4"/>
        <v>3.4507800000000002E-4</v>
      </c>
      <c r="K130">
        <f t="shared" si="5"/>
        <v>8.8500000000000084E-6</v>
      </c>
    </row>
    <row r="131" spans="1:11" x14ac:dyDescent="0.2">
      <c r="A131">
        <v>12.2</v>
      </c>
      <c r="B131">
        <v>0.1019</v>
      </c>
      <c r="C131">
        <v>8.9999999999999993E-3</v>
      </c>
      <c r="D131">
        <v>100</v>
      </c>
      <c r="E131">
        <v>5.7</v>
      </c>
      <c r="F131">
        <v>40</v>
      </c>
      <c r="G131">
        <f t="shared" si="3"/>
        <v>1.0387811634349027</v>
      </c>
      <c r="H131">
        <f t="shared" si="4"/>
        <v>3.4849800000000004E-4</v>
      </c>
      <c r="K131">
        <f t="shared" si="5"/>
        <v>5.4599999999999037E-6</v>
      </c>
    </row>
    <row r="132" spans="1:11" x14ac:dyDescent="0.2">
      <c r="A132">
        <v>12.3</v>
      </c>
      <c r="B132">
        <v>0.10249999999999999</v>
      </c>
      <c r="C132">
        <v>9.1999999999999998E-3</v>
      </c>
      <c r="D132">
        <v>100</v>
      </c>
      <c r="E132">
        <v>5.7</v>
      </c>
      <c r="F132">
        <v>40</v>
      </c>
      <c r="G132">
        <f t="shared" si="3"/>
        <v>1.0618651892890119</v>
      </c>
      <c r="H132">
        <f t="shared" si="4"/>
        <v>3.5054999999999998E-4</v>
      </c>
      <c r="K132">
        <f t="shared" si="5"/>
        <v>6.4400000000000569E-6</v>
      </c>
    </row>
    <row r="133" spans="1:11" x14ac:dyDescent="0.2">
      <c r="A133">
        <v>12.4</v>
      </c>
      <c r="B133">
        <v>0.1032</v>
      </c>
      <c r="C133">
        <v>9.1999999999999998E-3</v>
      </c>
      <c r="D133">
        <v>100</v>
      </c>
      <c r="E133">
        <v>5.7</v>
      </c>
      <c r="F133">
        <v>40</v>
      </c>
      <c r="G133">
        <f t="shared" si="3"/>
        <v>1.0618651892890119</v>
      </c>
      <c r="H133">
        <f t="shared" si="4"/>
        <v>3.52944E-4</v>
      </c>
      <c r="K133">
        <f t="shared" si="5"/>
        <v>1.1100000000000061E-5</v>
      </c>
    </row>
    <row r="134" spans="1:11" x14ac:dyDescent="0.2">
      <c r="A134">
        <v>12.5</v>
      </c>
      <c r="B134">
        <v>0.10440000000000001</v>
      </c>
      <c r="C134">
        <v>9.2999999999999992E-3</v>
      </c>
      <c r="D134">
        <v>100</v>
      </c>
      <c r="E134">
        <v>5.7</v>
      </c>
      <c r="F134">
        <v>40</v>
      </c>
      <c r="G134">
        <f t="shared" si="3"/>
        <v>1.0734072022160661</v>
      </c>
      <c r="H134">
        <f t="shared" si="4"/>
        <v>3.5704800000000006E-4</v>
      </c>
      <c r="K134">
        <f t="shared" si="5"/>
        <v>6.544999999999928E-6</v>
      </c>
    </row>
    <row r="135" spans="1:11" x14ac:dyDescent="0.2">
      <c r="A135">
        <v>12.6</v>
      </c>
      <c r="B135">
        <v>0.1051</v>
      </c>
      <c r="C135">
        <v>9.4000000000000004E-3</v>
      </c>
      <c r="D135">
        <v>100</v>
      </c>
      <c r="E135">
        <v>5.7</v>
      </c>
      <c r="F135">
        <v>40</v>
      </c>
      <c r="G135">
        <f t="shared" si="3"/>
        <v>1.084949215143121</v>
      </c>
      <c r="H135">
        <f t="shared" si="4"/>
        <v>3.5944200000000002E-4</v>
      </c>
      <c r="K135">
        <f t="shared" si="5"/>
        <v>5.6700000000000313E-6</v>
      </c>
    </row>
    <row r="136" spans="1:11" x14ac:dyDescent="0.2">
      <c r="A136">
        <v>12.7</v>
      </c>
      <c r="B136">
        <v>0.1057</v>
      </c>
      <c r="C136">
        <v>9.4999999999999998E-3</v>
      </c>
      <c r="D136">
        <v>100</v>
      </c>
      <c r="E136">
        <v>5.7</v>
      </c>
      <c r="F136">
        <v>40</v>
      </c>
      <c r="G136">
        <f t="shared" si="3"/>
        <v>1.0964912280701751</v>
      </c>
      <c r="H136">
        <f t="shared" si="4"/>
        <v>3.6149399999999996E-4</v>
      </c>
      <c r="K136">
        <f t="shared" si="5"/>
        <v>8.5049999999999821E-6</v>
      </c>
    </row>
    <row r="137" spans="1:11" x14ac:dyDescent="0.2">
      <c r="A137">
        <v>12.8</v>
      </c>
      <c r="B137">
        <v>0.1066</v>
      </c>
      <c r="C137">
        <v>9.4000000000000004E-3</v>
      </c>
      <c r="D137">
        <v>100</v>
      </c>
      <c r="E137">
        <v>5.7</v>
      </c>
      <c r="F137">
        <v>40</v>
      </c>
      <c r="G137">
        <f t="shared" ref="G137:G200" si="6">3*C137*D137*1000/(2*F137*E137^2)</f>
        <v>1.084949215143121</v>
      </c>
      <c r="H137">
        <f t="shared" ref="H137:H200" si="7">6*B137*E137/(D137^2)</f>
        <v>3.6457199999999996E-4</v>
      </c>
      <c r="K137">
        <f t="shared" si="5"/>
        <v>1.0395000000000035E-5</v>
      </c>
    </row>
    <row r="138" spans="1:11" x14ac:dyDescent="0.2">
      <c r="A138">
        <v>12.9</v>
      </c>
      <c r="B138">
        <v>0.1077</v>
      </c>
      <c r="C138">
        <v>9.4999999999999998E-3</v>
      </c>
      <c r="D138">
        <v>100</v>
      </c>
      <c r="E138">
        <v>5.7</v>
      </c>
      <c r="F138">
        <v>40</v>
      </c>
      <c r="G138">
        <f t="shared" si="6"/>
        <v>1.0964912280701751</v>
      </c>
      <c r="H138">
        <f t="shared" si="7"/>
        <v>3.6833400000000006E-4</v>
      </c>
      <c r="K138">
        <f t="shared" ref="K138:K201" si="8">(C139+C138)/2*(B139-B138)</f>
        <v>6.6149999999999273E-6</v>
      </c>
    </row>
    <row r="139" spans="1:11" x14ac:dyDescent="0.2">
      <c r="A139">
        <v>13</v>
      </c>
      <c r="B139">
        <v>0.1084</v>
      </c>
      <c r="C139">
        <v>9.4000000000000004E-3</v>
      </c>
      <c r="D139">
        <v>100</v>
      </c>
      <c r="E139">
        <v>5.7</v>
      </c>
      <c r="F139">
        <v>40</v>
      </c>
      <c r="G139">
        <f t="shared" si="6"/>
        <v>1.084949215143121</v>
      </c>
      <c r="H139">
        <f t="shared" si="7"/>
        <v>3.7072799999999996E-4</v>
      </c>
      <c r="K139">
        <f t="shared" si="8"/>
        <v>7.6400000000000861E-6</v>
      </c>
    </row>
    <row r="140" spans="1:11" x14ac:dyDescent="0.2">
      <c r="A140">
        <v>13.1</v>
      </c>
      <c r="B140">
        <v>0.10920000000000001</v>
      </c>
      <c r="C140">
        <v>9.7000000000000003E-3</v>
      </c>
      <c r="D140">
        <v>100</v>
      </c>
      <c r="E140">
        <v>5.7</v>
      </c>
      <c r="F140">
        <v>40</v>
      </c>
      <c r="G140">
        <f t="shared" si="6"/>
        <v>1.1195752539242843</v>
      </c>
      <c r="H140">
        <f t="shared" si="7"/>
        <v>3.73464E-4</v>
      </c>
      <c r="K140">
        <f t="shared" si="8"/>
        <v>9.8000000000000078E-6</v>
      </c>
    </row>
    <row r="141" spans="1:11" x14ac:dyDescent="0.2">
      <c r="A141">
        <v>13.2</v>
      </c>
      <c r="B141">
        <v>0.11020000000000001</v>
      </c>
      <c r="C141">
        <v>9.9000000000000008E-3</v>
      </c>
      <c r="D141">
        <v>100</v>
      </c>
      <c r="E141">
        <v>5.7</v>
      </c>
      <c r="F141">
        <v>40</v>
      </c>
      <c r="G141">
        <f t="shared" si="6"/>
        <v>1.1426592797783934</v>
      </c>
      <c r="H141">
        <f t="shared" si="7"/>
        <v>3.7688400000000002E-4</v>
      </c>
      <c r="K141">
        <f t="shared" si="8"/>
        <v>7.9599999999999526E-6</v>
      </c>
    </row>
    <row r="142" spans="1:11" x14ac:dyDescent="0.2">
      <c r="A142">
        <v>13.3</v>
      </c>
      <c r="B142">
        <v>0.111</v>
      </c>
      <c r="C142">
        <v>0.01</v>
      </c>
      <c r="D142">
        <v>100</v>
      </c>
      <c r="E142">
        <v>5.7</v>
      </c>
      <c r="F142">
        <v>40</v>
      </c>
      <c r="G142">
        <f t="shared" si="6"/>
        <v>1.1542012927054477</v>
      </c>
      <c r="H142">
        <f t="shared" si="7"/>
        <v>3.7962E-4</v>
      </c>
      <c r="K142">
        <f t="shared" si="8"/>
        <v>6.9999999999999228E-6</v>
      </c>
    </row>
    <row r="143" spans="1:11" x14ac:dyDescent="0.2">
      <c r="A143">
        <v>13.4</v>
      </c>
      <c r="B143">
        <v>0.11169999999999999</v>
      </c>
      <c r="C143">
        <v>0.01</v>
      </c>
      <c r="D143">
        <v>100</v>
      </c>
      <c r="E143">
        <v>5.7</v>
      </c>
      <c r="F143">
        <v>40</v>
      </c>
      <c r="G143">
        <f t="shared" si="6"/>
        <v>1.1542012927054477</v>
      </c>
      <c r="H143">
        <f t="shared" si="7"/>
        <v>3.8201399999999996E-4</v>
      </c>
      <c r="K143">
        <f t="shared" si="8"/>
        <v>8.0000000000000911E-6</v>
      </c>
    </row>
    <row r="144" spans="1:11" x14ac:dyDescent="0.2">
      <c r="A144">
        <v>13.5</v>
      </c>
      <c r="B144">
        <v>0.1125</v>
      </c>
      <c r="C144">
        <v>0.01</v>
      </c>
      <c r="D144">
        <v>100</v>
      </c>
      <c r="E144">
        <v>5.7</v>
      </c>
      <c r="F144">
        <v>40</v>
      </c>
      <c r="G144">
        <f t="shared" si="6"/>
        <v>1.1542012927054477</v>
      </c>
      <c r="H144">
        <f t="shared" si="7"/>
        <v>3.8475000000000006E-4</v>
      </c>
      <c r="K144">
        <f t="shared" si="8"/>
        <v>1.0150000000000008E-5</v>
      </c>
    </row>
    <row r="145" spans="1:11" x14ac:dyDescent="0.2">
      <c r="A145">
        <v>13.6</v>
      </c>
      <c r="B145">
        <v>0.1135</v>
      </c>
      <c r="C145">
        <v>1.03E-2</v>
      </c>
      <c r="D145">
        <v>100</v>
      </c>
      <c r="E145">
        <v>5.7</v>
      </c>
      <c r="F145">
        <v>40</v>
      </c>
      <c r="G145">
        <f t="shared" si="6"/>
        <v>1.1888273314866111</v>
      </c>
      <c r="H145">
        <f t="shared" si="7"/>
        <v>3.8817000000000002E-4</v>
      </c>
      <c r="K145">
        <f t="shared" si="8"/>
        <v>7.1749999999999211E-6</v>
      </c>
    </row>
    <row r="146" spans="1:11" x14ac:dyDescent="0.2">
      <c r="A146">
        <v>13.7</v>
      </c>
      <c r="B146">
        <v>0.1142</v>
      </c>
      <c r="C146">
        <v>1.0200000000000001E-2</v>
      </c>
      <c r="D146">
        <v>100</v>
      </c>
      <c r="E146">
        <v>5.7</v>
      </c>
      <c r="F146">
        <v>40</v>
      </c>
      <c r="G146">
        <f t="shared" si="6"/>
        <v>1.1772853185595566</v>
      </c>
      <c r="H146">
        <f t="shared" si="7"/>
        <v>3.9056400000000004E-4</v>
      </c>
      <c r="K146">
        <f t="shared" si="8"/>
        <v>7.1750000000000634E-6</v>
      </c>
    </row>
    <row r="147" spans="1:11" x14ac:dyDescent="0.2">
      <c r="A147">
        <v>13.8</v>
      </c>
      <c r="B147">
        <v>0.1149</v>
      </c>
      <c r="C147">
        <v>1.03E-2</v>
      </c>
      <c r="D147">
        <v>100</v>
      </c>
      <c r="E147">
        <v>5.7</v>
      </c>
      <c r="F147">
        <v>40</v>
      </c>
      <c r="G147">
        <f t="shared" si="6"/>
        <v>1.1888273314866111</v>
      </c>
      <c r="H147">
        <f t="shared" si="7"/>
        <v>3.92958E-4</v>
      </c>
      <c r="K147">
        <f t="shared" si="8"/>
        <v>1.1440000000000038E-5</v>
      </c>
    </row>
    <row r="148" spans="1:11" x14ac:dyDescent="0.2">
      <c r="A148">
        <v>13.9</v>
      </c>
      <c r="B148">
        <v>0.11600000000000001</v>
      </c>
      <c r="C148">
        <v>1.0500000000000001E-2</v>
      </c>
      <c r="D148">
        <v>100</v>
      </c>
      <c r="E148">
        <v>5.7</v>
      </c>
      <c r="F148">
        <v>40</v>
      </c>
      <c r="G148">
        <f t="shared" si="6"/>
        <v>1.2119113573407201</v>
      </c>
      <c r="H148">
        <f t="shared" si="7"/>
        <v>3.9672000000000004E-4</v>
      </c>
      <c r="K148">
        <f t="shared" si="8"/>
        <v>9.5399999999999798E-6</v>
      </c>
    </row>
    <row r="149" spans="1:11" x14ac:dyDescent="0.2">
      <c r="A149">
        <v>14</v>
      </c>
      <c r="B149">
        <v>0.1169</v>
      </c>
      <c r="C149">
        <v>1.0699999999999999E-2</v>
      </c>
      <c r="D149">
        <v>100</v>
      </c>
      <c r="E149">
        <v>5.7</v>
      </c>
      <c r="F149">
        <v>40</v>
      </c>
      <c r="G149">
        <f t="shared" si="6"/>
        <v>1.2349953831948288</v>
      </c>
      <c r="H149">
        <f t="shared" si="7"/>
        <v>3.9979799999999998E-4</v>
      </c>
      <c r="K149">
        <f t="shared" si="8"/>
        <v>6.4199999999998869E-6</v>
      </c>
    </row>
    <row r="150" spans="1:11" x14ac:dyDescent="0.2">
      <c r="A150">
        <v>14.1</v>
      </c>
      <c r="B150">
        <v>0.11749999999999999</v>
      </c>
      <c r="C150">
        <v>1.0699999999999999E-2</v>
      </c>
      <c r="D150">
        <v>100</v>
      </c>
      <c r="E150">
        <v>5.7</v>
      </c>
      <c r="F150">
        <v>40</v>
      </c>
      <c r="G150">
        <f t="shared" si="6"/>
        <v>1.2349953831948288</v>
      </c>
      <c r="H150">
        <f t="shared" si="7"/>
        <v>4.0184999999999993E-4</v>
      </c>
      <c r="K150">
        <f t="shared" si="8"/>
        <v>7.525000000000066E-6</v>
      </c>
    </row>
    <row r="151" spans="1:11" x14ac:dyDescent="0.2">
      <c r="A151">
        <v>14.2</v>
      </c>
      <c r="B151">
        <v>0.1182</v>
      </c>
      <c r="C151">
        <v>1.0800000000000001E-2</v>
      </c>
      <c r="D151">
        <v>100</v>
      </c>
      <c r="E151">
        <v>5.7</v>
      </c>
      <c r="F151">
        <v>40</v>
      </c>
      <c r="G151">
        <f t="shared" si="6"/>
        <v>1.2465373961218833</v>
      </c>
      <c r="H151">
        <f t="shared" si="7"/>
        <v>4.04244E-4</v>
      </c>
      <c r="K151">
        <f t="shared" si="8"/>
        <v>1.188000000000004E-5</v>
      </c>
    </row>
    <row r="152" spans="1:11" x14ac:dyDescent="0.2">
      <c r="A152">
        <v>14.3</v>
      </c>
      <c r="B152">
        <v>0.1193</v>
      </c>
      <c r="C152">
        <v>1.0800000000000001E-2</v>
      </c>
      <c r="D152">
        <v>100</v>
      </c>
      <c r="E152">
        <v>5.7</v>
      </c>
      <c r="F152">
        <v>40</v>
      </c>
      <c r="G152">
        <f t="shared" si="6"/>
        <v>1.2465373961218833</v>
      </c>
      <c r="H152">
        <f t="shared" si="7"/>
        <v>4.0800600000000004E-4</v>
      </c>
      <c r="K152">
        <f t="shared" si="8"/>
        <v>8.6799999999999474E-6</v>
      </c>
    </row>
    <row r="153" spans="1:11" x14ac:dyDescent="0.2">
      <c r="A153">
        <v>14.4</v>
      </c>
      <c r="B153">
        <v>0.1201</v>
      </c>
      <c r="C153">
        <v>1.09E-2</v>
      </c>
      <c r="D153">
        <v>100</v>
      </c>
      <c r="E153">
        <v>5.7</v>
      </c>
      <c r="F153">
        <v>40</v>
      </c>
      <c r="G153">
        <f t="shared" si="6"/>
        <v>1.258079409048938</v>
      </c>
      <c r="H153">
        <f t="shared" si="7"/>
        <v>4.1074200000000002E-4</v>
      </c>
      <c r="K153">
        <f t="shared" si="8"/>
        <v>7.6650000000000681E-6</v>
      </c>
    </row>
    <row r="154" spans="1:11" x14ac:dyDescent="0.2">
      <c r="A154">
        <v>14.5</v>
      </c>
      <c r="B154">
        <v>0.1208</v>
      </c>
      <c r="C154">
        <v>1.0999999999999999E-2</v>
      </c>
      <c r="D154">
        <v>100</v>
      </c>
      <c r="E154">
        <v>5.7</v>
      </c>
      <c r="F154">
        <v>40</v>
      </c>
      <c r="G154">
        <f t="shared" si="6"/>
        <v>1.2696214219759927</v>
      </c>
      <c r="H154">
        <f t="shared" si="7"/>
        <v>4.1313599999999998E-4</v>
      </c>
      <c r="K154">
        <f t="shared" si="8"/>
        <v>1.100000000000001E-5</v>
      </c>
    </row>
    <row r="155" spans="1:11" x14ac:dyDescent="0.2">
      <c r="A155">
        <v>14.6</v>
      </c>
      <c r="B155">
        <v>0.12180000000000001</v>
      </c>
      <c r="C155">
        <v>1.0999999999999999E-2</v>
      </c>
      <c r="D155">
        <v>100</v>
      </c>
      <c r="E155">
        <v>5.7</v>
      </c>
      <c r="F155">
        <v>40</v>
      </c>
      <c r="G155">
        <f t="shared" si="6"/>
        <v>1.2696214219759927</v>
      </c>
      <c r="H155">
        <f t="shared" si="7"/>
        <v>4.16556E-4</v>
      </c>
      <c r="K155">
        <f t="shared" si="8"/>
        <v>9.8999999999999781E-6</v>
      </c>
    </row>
    <row r="156" spans="1:11" x14ac:dyDescent="0.2">
      <c r="A156">
        <v>14.7</v>
      </c>
      <c r="B156">
        <v>0.1227</v>
      </c>
      <c r="C156">
        <v>1.0999999999999999E-2</v>
      </c>
      <c r="D156">
        <v>100</v>
      </c>
      <c r="E156">
        <v>5.7</v>
      </c>
      <c r="F156">
        <v>40</v>
      </c>
      <c r="G156">
        <f t="shared" si="6"/>
        <v>1.2696214219759927</v>
      </c>
      <c r="H156">
        <f t="shared" si="7"/>
        <v>4.19634E-4</v>
      </c>
      <c r="K156">
        <f t="shared" si="8"/>
        <v>7.7349999999999149E-6</v>
      </c>
    </row>
    <row r="157" spans="1:11" x14ac:dyDescent="0.2">
      <c r="A157">
        <v>14.8</v>
      </c>
      <c r="B157">
        <v>0.1234</v>
      </c>
      <c r="C157">
        <v>1.11E-2</v>
      </c>
      <c r="D157">
        <v>100</v>
      </c>
      <c r="E157">
        <v>5.7</v>
      </c>
      <c r="F157">
        <v>40</v>
      </c>
      <c r="G157">
        <f t="shared" si="6"/>
        <v>1.2811634349030472</v>
      </c>
      <c r="H157">
        <f t="shared" si="7"/>
        <v>4.2202799999999996E-4</v>
      </c>
      <c r="K157">
        <f t="shared" si="8"/>
        <v>8.8800000000001013E-6</v>
      </c>
    </row>
    <row r="158" spans="1:11" x14ac:dyDescent="0.2">
      <c r="A158">
        <v>14.9</v>
      </c>
      <c r="B158">
        <v>0.1242</v>
      </c>
      <c r="C158">
        <v>1.11E-2</v>
      </c>
      <c r="D158">
        <v>100</v>
      </c>
      <c r="E158">
        <v>5.7</v>
      </c>
      <c r="F158">
        <v>40</v>
      </c>
      <c r="G158">
        <f t="shared" si="6"/>
        <v>1.2811634349030472</v>
      </c>
      <c r="H158">
        <f t="shared" si="7"/>
        <v>4.2476400000000006E-4</v>
      </c>
      <c r="K158">
        <f t="shared" si="8"/>
        <v>1.1250000000000009E-5</v>
      </c>
    </row>
    <row r="159" spans="1:11" x14ac:dyDescent="0.2">
      <c r="A159">
        <v>15</v>
      </c>
      <c r="B159">
        <v>0.12520000000000001</v>
      </c>
      <c r="C159">
        <v>1.14E-2</v>
      </c>
      <c r="D159">
        <v>100</v>
      </c>
      <c r="E159">
        <v>5.7</v>
      </c>
      <c r="F159">
        <v>40</v>
      </c>
      <c r="G159">
        <f t="shared" si="6"/>
        <v>1.3157894736842104</v>
      </c>
      <c r="H159">
        <f t="shared" si="7"/>
        <v>4.2818400000000007E-4</v>
      </c>
      <c r="K159">
        <f t="shared" si="8"/>
        <v>9.1199999999999449E-6</v>
      </c>
    </row>
    <row r="160" spans="1:11" x14ac:dyDescent="0.2">
      <c r="A160">
        <v>15.1</v>
      </c>
      <c r="B160">
        <v>0.126</v>
      </c>
      <c r="C160">
        <v>1.14E-2</v>
      </c>
      <c r="D160">
        <v>100</v>
      </c>
      <c r="E160">
        <v>5.7</v>
      </c>
      <c r="F160">
        <v>40</v>
      </c>
      <c r="G160">
        <f t="shared" si="6"/>
        <v>1.3157894736842104</v>
      </c>
      <c r="H160">
        <f t="shared" si="7"/>
        <v>4.3092000000000006E-4</v>
      </c>
      <c r="K160">
        <f t="shared" si="8"/>
        <v>6.8699999999998792E-6</v>
      </c>
    </row>
    <row r="161" spans="1:11" x14ac:dyDescent="0.2">
      <c r="A161">
        <v>15.2</v>
      </c>
      <c r="B161">
        <v>0.12659999999999999</v>
      </c>
      <c r="C161">
        <v>1.15E-2</v>
      </c>
      <c r="D161">
        <v>100</v>
      </c>
      <c r="E161">
        <v>5.7</v>
      </c>
      <c r="F161">
        <v>40</v>
      </c>
      <c r="G161">
        <f t="shared" si="6"/>
        <v>1.3273314866112649</v>
      </c>
      <c r="H161">
        <f t="shared" si="7"/>
        <v>4.32972E-4</v>
      </c>
      <c r="K161">
        <f t="shared" si="8"/>
        <v>1.165000000000001E-5</v>
      </c>
    </row>
    <row r="162" spans="1:11" x14ac:dyDescent="0.2">
      <c r="A162">
        <v>15.3</v>
      </c>
      <c r="B162">
        <v>0.12759999999999999</v>
      </c>
      <c r="C162">
        <v>1.18E-2</v>
      </c>
      <c r="D162">
        <v>100</v>
      </c>
      <c r="E162">
        <v>5.7</v>
      </c>
      <c r="F162">
        <v>40</v>
      </c>
      <c r="G162">
        <f t="shared" si="6"/>
        <v>1.3619575253924283</v>
      </c>
      <c r="H162">
        <f t="shared" si="7"/>
        <v>4.3639200000000002E-4</v>
      </c>
      <c r="K162">
        <f t="shared" si="8"/>
        <v>1.0620000000000141E-5</v>
      </c>
    </row>
    <row r="163" spans="1:11" x14ac:dyDescent="0.2">
      <c r="A163">
        <v>15.4</v>
      </c>
      <c r="B163">
        <v>0.1285</v>
      </c>
      <c r="C163">
        <v>1.18E-2</v>
      </c>
      <c r="D163">
        <v>100</v>
      </c>
      <c r="E163">
        <v>5.7</v>
      </c>
      <c r="F163">
        <v>40</v>
      </c>
      <c r="G163">
        <f t="shared" si="6"/>
        <v>1.3619575253924283</v>
      </c>
      <c r="H163">
        <f t="shared" si="7"/>
        <v>4.3947000000000002E-4</v>
      </c>
      <c r="K163">
        <f t="shared" si="8"/>
        <v>8.2950000000000722E-6</v>
      </c>
    </row>
    <row r="164" spans="1:11" x14ac:dyDescent="0.2">
      <c r="A164">
        <v>15.5</v>
      </c>
      <c r="B164">
        <v>0.12920000000000001</v>
      </c>
      <c r="C164">
        <v>1.1900000000000001E-2</v>
      </c>
      <c r="D164">
        <v>100</v>
      </c>
      <c r="E164">
        <v>5.7</v>
      </c>
      <c r="F164">
        <v>40</v>
      </c>
      <c r="G164">
        <f t="shared" si="6"/>
        <v>1.373499538319483</v>
      </c>
      <c r="H164">
        <f t="shared" si="7"/>
        <v>4.4186400000000009E-4</v>
      </c>
      <c r="K164">
        <f t="shared" si="8"/>
        <v>7.1999999999998735E-6</v>
      </c>
    </row>
    <row r="165" spans="1:11" x14ac:dyDescent="0.2">
      <c r="A165">
        <v>15.6</v>
      </c>
      <c r="B165">
        <v>0.1298</v>
      </c>
      <c r="C165">
        <v>1.21E-2</v>
      </c>
      <c r="D165">
        <v>100</v>
      </c>
      <c r="E165">
        <v>5.7</v>
      </c>
      <c r="F165">
        <v>40</v>
      </c>
      <c r="G165">
        <f t="shared" si="6"/>
        <v>1.3965835641735918</v>
      </c>
      <c r="H165">
        <f t="shared" si="7"/>
        <v>4.4391600000000004E-4</v>
      </c>
      <c r="K165">
        <f t="shared" si="8"/>
        <v>1.3254999999999877E-5</v>
      </c>
    </row>
    <row r="166" spans="1:11" x14ac:dyDescent="0.2">
      <c r="A166">
        <v>15.7</v>
      </c>
      <c r="B166">
        <v>0.13089999999999999</v>
      </c>
      <c r="C166">
        <v>1.2E-2</v>
      </c>
      <c r="D166">
        <v>100</v>
      </c>
      <c r="E166">
        <v>5.7</v>
      </c>
      <c r="F166">
        <v>40</v>
      </c>
      <c r="G166">
        <f t="shared" si="6"/>
        <v>1.3850415512465375</v>
      </c>
      <c r="H166">
        <f t="shared" si="7"/>
        <v>4.4767799999999996E-4</v>
      </c>
      <c r="K166">
        <f t="shared" si="8"/>
        <v>1.2100000000000011E-5</v>
      </c>
    </row>
    <row r="167" spans="1:11" x14ac:dyDescent="0.2">
      <c r="A167">
        <v>15.8</v>
      </c>
      <c r="B167">
        <v>0.13189999999999999</v>
      </c>
      <c r="C167">
        <v>1.2200000000000001E-2</v>
      </c>
      <c r="D167">
        <v>100</v>
      </c>
      <c r="E167">
        <v>5.7</v>
      </c>
      <c r="F167">
        <v>40</v>
      </c>
      <c r="G167">
        <f t="shared" si="6"/>
        <v>1.4081255771006462</v>
      </c>
      <c r="H167">
        <f t="shared" si="7"/>
        <v>4.5109799999999993E-4</v>
      </c>
      <c r="K167">
        <f t="shared" si="8"/>
        <v>7.3500000000002108E-6</v>
      </c>
    </row>
    <row r="168" spans="1:11" x14ac:dyDescent="0.2">
      <c r="A168">
        <v>15.9</v>
      </c>
      <c r="B168">
        <v>0.13250000000000001</v>
      </c>
      <c r="C168">
        <v>1.23E-2</v>
      </c>
      <c r="D168">
        <v>100</v>
      </c>
      <c r="E168">
        <v>5.7</v>
      </c>
      <c r="F168">
        <v>40</v>
      </c>
      <c r="G168">
        <f t="shared" si="6"/>
        <v>1.4196675900277009</v>
      </c>
      <c r="H168">
        <f t="shared" si="7"/>
        <v>4.5315000000000004E-4</v>
      </c>
      <c r="K168">
        <f t="shared" si="8"/>
        <v>9.7599999999999404E-6</v>
      </c>
    </row>
    <row r="169" spans="1:11" x14ac:dyDescent="0.2">
      <c r="A169">
        <v>16</v>
      </c>
      <c r="B169">
        <v>0.1333</v>
      </c>
      <c r="C169">
        <v>1.21E-2</v>
      </c>
      <c r="D169">
        <v>100</v>
      </c>
      <c r="E169">
        <v>5.7</v>
      </c>
      <c r="F169">
        <v>40</v>
      </c>
      <c r="G169">
        <f t="shared" si="6"/>
        <v>1.3965835641735918</v>
      </c>
      <c r="H169">
        <f t="shared" si="7"/>
        <v>4.5588600000000002E-4</v>
      </c>
      <c r="K169">
        <f t="shared" si="8"/>
        <v>1.3474999999999877E-5</v>
      </c>
    </row>
    <row r="170" spans="1:11" x14ac:dyDescent="0.2">
      <c r="A170">
        <v>16.100000000000001</v>
      </c>
      <c r="B170">
        <v>0.13439999999999999</v>
      </c>
      <c r="C170">
        <v>1.24E-2</v>
      </c>
      <c r="D170">
        <v>100</v>
      </c>
      <c r="E170">
        <v>5.7</v>
      </c>
      <c r="F170">
        <v>40</v>
      </c>
      <c r="G170">
        <f t="shared" si="6"/>
        <v>1.431209602954755</v>
      </c>
      <c r="H170">
        <f t="shared" si="7"/>
        <v>4.5964800000000006E-4</v>
      </c>
      <c r="K170">
        <f t="shared" si="8"/>
        <v>7.410000000000212E-6</v>
      </c>
    </row>
    <row r="171" spans="1:11" x14ac:dyDescent="0.2">
      <c r="A171">
        <v>16.2</v>
      </c>
      <c r="B171">
        <v>0.13500000000000001</v>
      </c>
      <c r="C171">
        <v>1.23E-2</v>
      </c>
      <c r="D171">
        <v>100</v>
      </c>
      <c r="E171">
        <v>5.7</v>
      </c>
      <c r="F171">
        <v>40</v>
      </c>
      <c r="G171">
        <f t="shared" si="6"/>
        <v>1.4196675900277009</v>
      </c>
      <c r="H171">
        <f t="shared" si="7"/>
        <v>4.6170000000000011E-4</v>
      </c>
      <c r="K171">
        <f t="shared" si="8"/>
        <v>9.9199999999999406E-6</v>
      </c>
    </row>
    <row r="172" spans="1:11" x14ac:dyDescent="0.2">
      <c r="A172">
        <v>16.3</v>
      </c>
      <c r="B172">
        <v>0.1358</v>
      </c>
      <c r="C172">
        <v>1.2500000000000001E-2</v>
      </c>
      <c r="D172">
        <v>100</v>
      </c>
      <c r="E172">
        <v>5.7</v>
      </c>
      <c r="F172">
        <v>40</v>
      </c>
      <c r="G172">
        <f t="shared" si="6"/>
        <v>1.4427516158818099</v>
      </c>
      <c r="H172">
        <f t="shared" si="7"/>
        <v>4.6443599999999998E-4</v>
      </c>
      <c r="K172">
        <f t="shared" si="8"/>
        <v>1.1249999999999803E-5</v>
      </c>
    </row>
    <row r="173" spans="1:11" x14ac:dyDescent="0.2">
      <c r="A173">
        <v>16.399999999999999</v>
      </c>
      <c r="B173">
        <v>0.13669999999999999</v>
      </c>
      <c r="C173">
        <v>1.2500000000000001E-2</v>
      </c>
      <c r="D173">
        <v>100</v>
      </c>
      <c r="E173">
        <v>5.7</v>
      </c>
      <c r="F173">
        <v>40</v>
      </c>
      <c r="G173">
        <f t="shared" si="6"/>
        <v>1.4427516158818099</v>
      </c>
      <c r="H173">
        <f t="shared" si="7"/>
        <v>4.6751399999999998E-4</v>
      </c>
      <c r="K173">
        <f t="shared" si="8"/>
        <v>1.1385000000000153E-5</v>
      </c>
    </row>
    <row r="174" spans="1:11" x14ac:dyDescent="0.2">
      <c r="A174">
        <v>16.5</v>
      </c>
      <c r="B174">
        <v>0.1376</v>
      </c>
      <c r="C174">
        <v>1.2800000000000001E-2</v>
      </c>
      <c r="D174">
        <v>100</v>
      </c>
      <c r="E174">
        <v>5.7</v>
      </c>
      <c r="F174">
        <v>40</v>
      </c>
      <c r="G174">
        <f t="shared" si="6"/>
        <v>1.4773776546629733</v>
      </c>
      <c r="H174">
        <f t="shared" si="7"/>
        <v>4.7059199999999998E-4</v>
      </c>
      <c r="K174">
        <f t="shared" si="8"/>
        <v>7.6499999999998658E-6</v>
      </c>
    </row>
    <row r="175" spans="1:11" x14ac:dyDescent="0.2">
      <c r="A175">
        <v>16.600000000000001</v>
      </c>
      <c r="B175">
        <v>0.13819999999999999</v>
      </c>
      <c r="C175">
        <v>1.2699999999999999E-2</v>
      </c>
      <c r="D175">
        <v>100</v>
      </c>
      <c r="E175">
        <v>5.7</v>
      </c>
      <c r="F175">
        <v>40</v>
      </c>
      <c r="G175">
        <f t="shared" si="6"/>
        <v>1.4658356417359184</v>
      </c>
      <c r="H175">
        <f t="shared" si="7"/>
        <v>4.7264400000000004E-4</v>
      </c>
      <c r="K175">
        <f t="shared" si="8"/>
        <v>1.1475000000000152E-5</v>
      </c>
    </row>
    <row r="176" spans="1:11" x14ac:dyDescent="0.2">
      <c r="A176">
        <v>16.7</v>
      </c>
      <c r="B176">
        <v>0.1391</v>
      </c>
      <c r="C176">
        <v>1.2800000000000001E-2</v>
      </c>
      <c r="D176">
        <v>100</v>
      </c>
      <c r="E176">
        <v>5.7</v>
      </c>
      <c r="F176">
        <v>40</v>
      </c>
      <c r="G176">
        <f t="shared" si="6"/>
        <v>1.4773776546629733</v>
      </c>
      <c r="H176">
        <f t="shared" si="7"/>
        <v>4.7572200000000004E-4</v>
      </c>
      <c r="K176">
        <f t="shared" si="8"/>
        <v>1.5360000000000087E-5</v>
      </c>
    </row>
    <row r="177" spans="1:11" x14ac:dyDescent="0.2">
      <c r="A177">
        <v>16.8</v>
      </c>
      <c r="B177">
        <v>0.14030000000000001</v>
      </c>
      <c r="C177">
        <v>1.2800000000000001E-2</v>
      </c>
      <c r="D177">
        <v>100</v>
      </c>
      <c r="E177">
        <v>5.7</v>
      </c>
      <c r="F177">
        <v>40</v>
      </c>
      <c r="G177">
        <f t="shared" si="6"/>
        <v>1.4773776546629733</v>
      </c>
      <c r="H177">
        <f t="shared" si="7"/>
        <v>4.7982600000000009E-4</v>
      </c>
      <c r="K177">
        <f t="shared" si="8"/>
        <v>7.7399999999998632E-6</v>
      </c>
    </row>
    <row r="178" spans="1:11" x14ac:dyDescent="0.2">
      <c r="A178">
        <v>16.899999999999999</v>
      </c>
      <c r="B178">
        <v>0.1409</v>
      </c>
      <c r="C178">
        <v>1.2999999999999999E-2</v>
      </c>
      <c r="D178">
        <v>100</v>
      </c>
      <c r="E178">
        <v>5.7</v>
      </c>
      <c r="F178">
        <v>40</v>
      </c>
      <c r="G178">
        <f t="shared" si="6"/>
        <v>1.5004616805170821</v>
      </c>
      <c r="H178">
        <f t="shared" si="7"/>
        <v>4.8187799999999993E-4</v>
      </c>
      <c r="K178">
        <f t="shared" si="8"/>
        <v>7.8899999999998601E-6</v>
      </c>
    </row>
    <row r="179" spans="1:11" x14ac:dyDescent="0.2">
      <c r="A179">
        <v>17</v>
      </c>
      <c r="B179">
        <v>0.14149999999999999</v>
      </c>
      <c r="C179">
        <v>1.3299999999999999E-2</v>
      </c>
      <c r="D179">
        <v>100</v>
      </c>
      <c r="E179">
        <v>5.7</v>
      </c>
      <c r="F179">
        <v>40</v>
      </c>
      <c r="G179">
        <f t="shared" si="6"/>
        <v>1.5350877192982453</v>
      </c>
      <c r="H179">
        <f t="shared" si="7"/>
        <v>4.8392999999999998E-4</v>
      </c>
      <c r="K179">
        <f t="shared" si="8"/>
        <v>1.3250000000000012E-5</v>
      </c>
    </row>
    <row r="180" spans="1:11" x14ac:dyDescent="0.2">
      <c r="A180">
        <v>17.100000000000001</v>
      </c>
      <c r="B180">
        <v>0.14249999999999999</v>
      </c>
      <c r="C180">
        <v>1.32E-2</v>
      </c>
      <c r="D180">
        <v>100</v>
      </c>
      <c r="E180">
        <v>5.7</v>
      </c>
      <c r="F180">
        <v>40</v>
      </c>
      <c r="G180">
        <f t="shared" si="6"/>
        <v>1.5235457063711908</v>
      </c>
      <c r="H180">
        <f t="shared" si="7"/>
        <v>4.8735E-4</v>
      </c>
      <c r="K180">
        <f t="shared" si="8"/>
        <v>1.3200000000000011E-5</v>
      </c>
    </row>
    <row r="181" spans="1:11" x14ac:dyDescent="0.2">
      <c r="A181">
        <v>17.2</v>
      </c>
      <c r="B181">
        <v>0.14349999999999999</v>
      </c>
      <c r="C181">
        <v>1.32E-2</v>
      </c>
      <c r="D181">
        <v>100</v>
      </c>
      <c r="E181">
        <v>5.7</v>
      </c>
      <c r="F181">
        <v>40</v>
      </c>
      <c r="G181">
        <f t="shared" si="6"/>
        <v>1.5235457063711908</v>
      </c>
      <c r="H181">
        <f t="shared" si="7"/>
        <v>4.9076999999999996E-4</v>
      </c>
      <c r="K181">
        <f t="shared" si="8"/>
        <v>9.2750000000000815E-6</v>
      </c>
    </row>
    <row r="182" spans="1:11" x14ac:dyDescent="0.2">
      <c r="A182">
        <v>17.3</v>
      </c>
      <c r="B182">
        <v>0.14419999999999999</v>
      </c>
      <c r="C182">
        <v>1.3299999999999999E-2</v>
      </c>
      <c r="D182">
        <v>100</v>
      </c>
      <c r="E182">
        <v>5.7</v>
      </c>
      <c r="F182">
        <v>40</v>
      </c>
      <c r="G182">
        <f t="shared" si="6"/>
        <v>1.5350877192982453</v>
      </c>
      <c r="H182">
        <f t="shared" si="7"/>
        <v>4.9316399999999993E-4</v>
      </c>
      <c r="K182">
        <f t="shared" si="8"/>
        <v>1.0639999999999935E-5</v>
      </c>
    </row>
    <row r="183" spans="1:11" x14ac:dyDescent="0.2">
      <c r="A183">
        <v>17.399999999999999</v>
      </c>
      <c r="B183">
        <v>0.14499999999999999</v>
      </c>
      <c r="C183">
        <v>1.3299999999999999E-2</v>
      </c>
      <c r="D183">
        <v>100</v>
      </c>
      <c r="E183">
        <v>5.7</v>
      </c>
      <c r="F183">
        <v>40</v>
      </c>
      <c r="G183">
        <f t="shared" si="6"/>
        <v>1.5350877192982453</v>
      </c>
      <c r="H183">
        <f t="shared" si="7"/>
        <v>4.9589999999999996E-4</v>
      </c>
      <c r="K183">
        <f t="shared" si="8"/>
        <v>1.3400000000000011E-5</v>
      </c>
    </row>
    <row r="184" spans="1:11" x14ac:dyDescent="0.2">
      <c r="A184">
        <v>17.5</v>
      </c>
      <c r="B184">
        <v>0.14599999999999999</v>
      </c>
      <c r="C184">
        <v>1.35E-2</v>
      </c>
      <c r="D184">
        <v>100</v>
      </c>
      <c r="E184">
        <v>5.7</v>
      </c>
      <c r="F184">
        <v>40</v>
      </c>
      <c r="G184">
        <f t="shared" si="6"/>
        <v>1.5581717451523545</v>
      </c>
      <c r="H184">
        <f t="shared" si="7"/>
        <v>4.9932000000000004E-4</v>
      </c>
      <c r="K184">
        <f t="shared" si="8"/>
        <v>1.084000000000031E-5</v>
      </c>
    </row>
    <row r="185" spans="1:11" x14ac:dyDescent="0.2">
      <c r="A185">
        <v>17.600000000000001</v>
      </c>
      <c r="B185">
        <v>0.14680000000000001</v>
      </c>
      <c r="C185">
        <v>1.3599999999999999E-2</v>
      </c>
      <c r="D185">
        <v>100</v>
      </c>
      <c r="E185">
        <v>5.7</v>
      </c>
      <c r="F185">
        <v>40</v>
      </c>
      <c r="G185">
        <f t="shared" si="6"/>
        <v>1.5697137580794085</v>
      </c>
      <c r="H185">
        <f t="shared" si="7"/>
        <v>5.0205600000000007E-4</v>
      </c>
      <c r="K185">
        <f t="shared" si="8"/>
        <v>9.5549999999997044E-6</v>
      </c>
    </row>
    <row r="186" spans="1:11" x14ac:dyDescent="0.2">
      <c r="A186">
        <v>17.7</v>
      </c>
      <c r="B186">
        <v>0.14749999999999999</v>
      </c>
      <c r="C186">
        <v>1.37E-2</v>
      </c>
      <c r="D186">
        <v>100</v>
      </c>
      <c r="E186">
        <v>5.7</v>
      </c>
      <c r="F186">
        <v>40</v>
      </c>
      <c r="G186">
        <f t="shared" si="6"/>
        <v>1.581255771006463</v>
      </c>
      <c r="H186">
        <f t="shared" si="7"/>
        <v>5.0445000000000004E-4</v>
      </c>
      <c r="K186">
        <f t="shared" si="8"/>
        <v>1.2420000000000164E-5</v>
      </c>
    </row>
    <row r="187" spans="1:11" x14ac:dyDescent="0.2">
      <c r="A187">
        <v>17.8</v>
      </c>
      <c r="B187">
        <v>0.1484</v>
      </c>
      <c r="C187">
        <v>1.3899999999999999E-2</v>
      </c>
      <c r="D187">
        <v>100</v>
      </c>
      <c r="E187">
        <v>5.7</v>
      </c>
      <c r="F187">
        <v>40</v>
      </c>
      <c r="G187">
        <f t="shared" si="6"/>
        <v>1.6043397968605724</v>
      </c>
      <c r="H187">
        <f t="shared" si="7"/>
        <v>5.0752800000000004E-4</v>
      </c>
      <c r="K187">
        <f t="shared" si="8"/>
        <v>1.2509999999999779E-5</v>
      </c>
    </row>
    <row r="188" spans="1:11" x14ac:dyDescent="0.2">
      <c r="A188">
        <v>17.899999999999999</v>
      </c>
      <c r="B188">
        <v>0.14929999999999999</v>
      </c>
      <c r="C188">
        <v>1.3899999999999999E-2</v>
      </c>
      <c r="D188">
        <v>100</v>
      </c>
      <c r="E188">
        <v>5.7</v>
      </c>
      <c r="F188">
        <v>40</v>
      </c>
      <c r="G188">
        <f t="shared" si="6"/>
        <v>1.6043397968605724</v>
      </c>
      <c r="H188">
        <f t="shared" si="7"/>
        <v>5.1060599999999993E-4</v>
      </c>
      <c r="K188">
        <f t="shared" si="8"/>
        <v>9.7300000000000847E-6</v>
      </c>
    </row>
    <row r="189" spans="1:11" x14ac:dyDescent="0.2">
      <c r="A189">
        <v>18</v>
      </c>
      <c r="B189">
        <v>0.15</v>
      </c>
      <c r="C189">
        <v>1.3899999999999999E-2</v>
      </c>
      <c r="D189">
        <v>100</v>
      </c>
      <c r="E189">
        <v>5.7</v>
      </c>
      <c r="F189">
        <v>40</v>
      </c>
      <c r="G189">
        <f t="shared" si="6"/>
        <v>1.6043397968605724</v>
      </c>
      <c r="H189">
        <f t="shared" si="7"/>
        <v>5.13E-4</v>
      </c>
      <c r="K189">
        <f t="shared" si="8"/>
        <v>1.1199999999999932E-5</v>
      </c>
    </row>
    <row r="190" spans="1:11" x14ac:dyDescent="0.2">
      <c r="A190">
        <v>18.100000000000001</v>
      </c>
      <c r="B190">
        <v>0.15079999999999999</v>
      </c>
      <c r="C190">
        <v>1.41E-2</v>
      </c>
      <c r="D190">
        <v>100</v>
      </c>
      <c r="E190">
        <v>5.7</v>
      </c>
      <c r="F190">
        <v>40</v>
      </c>
      <c r="G190">
        <f t="shared" si="6"/>
        <v>1.6274238227146809</v>
      </c>
      <c r="H190">
        <f t="shared" si="7"/>
        <v>5.1573599999999993E-4</v>
      </c>
      <c r="K190">
        <f t="shared" si="8"/>
        <v>1.5455000000000248E-5</v>
      </c>
    </row>
    <row r="191" spans="1:11" x14ac:dyDescent="0.2">
      <c r="A191">
        <v>18.2</v>
      </c>
      <c r="B191">
        <v>0.15190000000000001</v>
      </c>
      <c r="C191">
        <v>1.4E-2</v>
      </c>
      <c r="D191">
        <v>100</v>
      </c>
      <c r="E191">
        <v>5.7</v>
      </c>
      <c r="F191">
        <v>40</v>
      </c>
      <c r="G191">
        <f t="shared" si="6"/>
        <v>1.6158818097876269</v>
      </c>
      <c r="H191">
        <f t="shared" si="7"/>
        <v>5.1949799999999997E-4</v>
      </c>
      <c r="K191">
        <f t="shared" si="8"/>
        <v>9.8000000000000874E-6</v>
      </c>
    </row>
    <row r="192" spans="1:11" x14ac:dyDescent="0.2">
      <c r="A192">
        <v>18.3</v>
      </c>
      <c r="B192">
        <v>0.15260000000000001</v>
      </c>
      <c r="C192">
        <v>1.4E-2</v>
      </c>
      <c r="D192">
        <v>100</v>
      </c>
      <c r="E192">
        <v>5.7</v>
      </c>
      <c r="F192">
        <v>40</v>
      </c>
      <c r="G192">
        <f t="shared" si="6"/>
        <v>1.6158818097876269</v>
      </c>
      <c r="H192">
        <f t="shared" si="7"/>
        <v>5.2189200000000004E-4</v>
      </c>
      <c r="K192">
        <f t="shared" si="8"/>
        <v>9.9049999999996943E-6</v>
      </c>
    </row>
    <row r="193" spans="1:11" x14ac:dyDescent="0.2">
      <c r="A193">
        <v>18.399999999999999</v>
      </c>
      <c r="B193">
        <v>0.15329999999999999</v>
      </c>
      <c r="C193">
        <v>1.43E-2</v>
      </c>
      <c r="D193">
        <v>100</v>
      </c>
      <c r="E193">
        <v>5.7</v>
      </c>
      <c r="F193">
        <v>40</v>
      </c>
      <c r="G193">
        <f t="shared" si="6"/>
        <v>1.6505078485687903</v>
      </c>
      <c r="H193">
        <f t="shared" si="7"/>
        <v>5.24286E-4</v>
      </c>
      <c r="K193">
        <f t="shared" si="8"/>
        <v>1.1559999999999932E-5</v>
      </c>
    </row>
    <row r="194" spans="1:11" x14ac:dyDescent="0.2">
      <c r="A194">
        <v>18.5</v>
      </c>
      <c r="B194">
        <v>0.15409999999999999</v>
      </c>
      <c r="C194">
        <v>1.46E-2</v>
      </c>
      <c r="D194">
        <v>100</v>
      </c>
      <c r="E194">
        <v>5.7</v>
      </c>
      <c r="F194">
        <v>40</v>
      </c>
      <c r="G194">
        <f t="shared" si="6"/>
        <v>1.6851338873499537</v>
      </c>
      <c r="H194">
        <f t="shared" si="7"/>
        <v>5.2702199999999993E-4</v>
      </c>
      <c r="K194">
        <f t="shared" si="8"/>
        <v>1.5895000000000257E-5</v>
      </c>
    </row>
    <row r="195" spans="1:11" x14ac:dyDescent="0.2">
      <c r="A195">
        <v>18.600000000000001</v>
      </c>
      <c r="B195">
        <v>0.1552</v>
      </c>
      <c r="C195">
        <v>1.43E-2</v>
      </c>
      <c r="D195">
        <v>100</v>
      </c>
      <c r="E195">
        <v>5.7</v>
      </c>
      <c r="F195">
        <v>40</v>
      </c>
      <c r="G195">
        <f t="shared" si="6"/>
        <v>1.6505078485687903</v>
      </c>
      <c r="H195">
        <f t="shared" si="7"/>
        <v>5.3078400000000007E-4</v>
      </c>
      <c r="K195">
        <f t="shared" si="8"/>
        <v>1.0080000000000088E-5</v>
      </c>
    </row>
    <row r="196" spans="1:11" x14ac:dyDescent="0.2">
      <c r="A196">
        <v>18.7</v>
      </c>
      <c r="B196">
        <v>0.15590000000000001</v>
      </c>
      <c r="C196">
        <v>1.4500000000000001E-2</v>
      </c>
      <c r="D196">
        <v>100</v>
      </c>
      <c r="E196">
        <v>5.7</v>
      </c>
      <c r="F196">
        <v>40</v>
      </c>
      <c r="G196">
        <f t="shared" si="6"/>
        <v>1.6735918744228995</v>
      </c>
      <c r="H196">
        <f t="shared" si="7"/>
        <v>5.3317800000000004E-4</v>
      </c>
      <c r="K196">
        <f t="shared" si="8"/>
        <v>1.1679999999999929E-5</v>
      </c>
    </row>
    <row r="197" spans="1:11" x14ac:dyDescent="0.2">
      <c r="A197">
        <v>18.8</v>
      </c>
      <c r="B197">
        <v>0.15670000000000001</v>
      </c>
      <c r="C197">
        <v>1.47E-2</v>
      </c>
      <c r="D197">
        <v>100</v>
      </c>
      <c r="E197">
        <v>5.7</v>
      </c>
      <c r="F197">
        <v>40</v>
      </c>
      <c r="G197">
        <f t="shared" si="6"/>
        <v>1.6966759002770082</v>
      </c>
      <c r="H197">
        <f t="shared" si="7"/>
        <v>5.3591399999999997E-4</v>
      </c>
      <c r="K197">
        <f t="shared" si="8"/>
        <v>1.3229999999999767E-5</v>
      </c>
    </row>
    <row r="198" spans="1:11" x14ac:dyDescent="0.2">
      <c r="A198">
        <v>18.899999999999999</v>
      </c>
      <c r="B198">
        <v>0.15759999999999999</v>
      </c>
      <c r="C198">
        <v>1.47E-2</v>
      </c>
      <c r="D198">
        <v>100</v>
      </c>
      <c r="E198">
        <v>5.7</v>
      </c>
      <c r="F198">
        <v>40</v>
      </c>
      <c r="G198">
        <f t="shared" si="6"/>
        <v>1.6966759002770082</v>
      </c>
      <c r="H198">
        <f t="shared" si="7"/>
        <v>5.3899199999999997E-4</v>
      </c>
      <c r="K198">
        <f t="shared" si="8"/>
        <v>1.3275000000000175E-5</v>
      </c>
    </row>
    <row r="199" spans="1:11" x14ac:dyDescent="0.2">
      <c r="A199">
        <v>19</v>
      </c>
      <c r="B199">
        <v>0.1585</v>
      </c>
      <c r="C199">
        <v>1.4800000000000001E-2</v>
      </c>
      <c r="D199">
        <v>100</v>
      </c>
      <c r="E199">
        <v>5.7</v>
      </c>
      <c r="F199">
        <v>40</v>
      </c>
      <c r="G199">
        <f t="shared" si="6"/>
        <v>1.7082179132040627</v>
      </c>
      <c r="H199">
        <f t="shared" si="7"/>
        <v>5.4207000000000007E-4</v>
      </c>
      <c r="K199">
        <f t="shared" si="8"/>
        <v>1.0395000000000093E-5</v>
      </c>
    </row>
    <row r="200" spans="1:11" x14ac:dyDescent="0.2">
      <c r="A200">
        <v>19.100000000000001</v>
      </c>
      <c r="B200">
        <v>0.15920000000000001</v>
      </c>
      <c r="C200">
        <v>1.49E-2</v>
      </c>
      <c r="D200">
        <v>100</v>
      </c>
      <c r="E200">
        <v>5.7</v>
      </c>
      <c r="F200">
        <v>40</v>
      </c>
      <c r="G200">
        <f t="shared" si="6"/>
        <v>1.7197599261311174</v>
      </c>
      <c r="H200">
        <f t="shared" si="7"/>
        <v>5.4446400000000004E-4</v>
      </c>
      <c r="K200">
        <f t="shared" si="8"/>
        <v>1.1959999999999928E-5</v>
      </c>
    </row>
    <row r="201" spans="1:11" x14ac:dyDescent="0.2">
      <c r="A201">
        <v>19.2</v>
      </c>
      <c r="B201">
        <v>0.16</v>
      </c>
      <c r="C201">
        <v>1.4999999999999999E-2</v>
      </c>
      <c r="D201">
        <v>100</v>
      </c>
      <c r="E201">
        <v>5.7</v>
      </c>
      <c r="F201">
        <v>40</v>
      </c>
      <c r="G201">
        <f t="shared" ref="G201:G264" si="9">3*C201*D201*1000/(2*F201*E201^2)</f>
        <v>1.7313019390581716</v>
      </c>
      <c r="H201">
        <f t="shared" ref="H201:H264" si="10">6*B201*E201/(D201^2)</f>
        <v>5.4719999999999997E-4</v>
      </c>
      <c r="K201">
        <f t="shared" si="8"/>
        <v>1.5050000000000013E-5</v>
      </c>
    </row>
    <row r="202" spans="1:11" x14ac:dyDescent="0.2">
      <c r="A202">
        <v>19.3</v>
      </c>
      <c r="B202">
        <v>0.161</v>
      </c>
      <c r="C202">
        <v>1.5100000000000001E-2</v>
      </c>
      <c r="D202">
        <v>100</v>
      </c>
      <c r="E202">
        <v>5.7</v>
      </c>
      <c r="F202">
        <v>40</v>
      </c>
      <c r="G202">
        <f t="shared" si="9"/>
        <v>1.7428439519852261</v>
      </c>
      <c r="H202">
        <f t="shared" si="10"/>
        <v>5.5061999999999993E-4</v>
      </c>
      <c r="K202">
        <f t="shared" ref="K202:K265" si="11">(C203+C202)/2*(B203-B202)</f>
        <v>1.0605000000000094E-5</v>
      </c>
    </row>
    <row r="203" spans="1:11" x14ac:dyDescent="0.2">
      <c r="A203">
        <v>19.399999999999999</v>
      </c>
      <c r="B203">
        <v>0.16170000000000001</v>
      </c>
      <c r="C203">
        <v>1.52E-2</v>
      </c>
      <c r="D203">
        <v>100</v>
      </c>
      <c r="E203">
        <v>5.7</v>
      </c>
      <c r="F203">
        <v>40</v>
      </c>
      <c r="G203">
        <f t="shared" si="9"/>
        <v>1.7543859649122808</v>
      </c>
      <c r="H203">
        <f t="shared" si="10"/>
        <v>5.53014E-4</v>
      </c>
      <c r="K203">
        <f t="shared" si="11"/>
        <v>1.0639999999999671E-5</v>
      </c>
    </row>
    <row r="204" spans="1:11" x14ac:dyDescent="0.2">
      <c r="A204">
        <v>19.5</v>
      </c>
      <c r="B204">
        <v>0.16239999999999999</v>
      </c>
      <c r="C204">
        <v>1.52E-2</v>
      </c>
      <c r="D204">
        <v>100</v>
      </c>
      <c r="E204">
        <v>5.7</v>
      </c>
      <c r="F204">
        <v>40</v>
      </c>
      <c r="G204">
        <f t="shared" si="9"/>
        <v>1.7543859649122808</v>
      </c>
      <c r="H204">
        <f t="shared" si="10"/>
        <v>5.5540799999999997E-4</v>
      </c>
      <c r="K204">
        <f t="shared" si="11"/>
        <v>1.6830000000000271E-5</v>
      </c>
    </row>
    <row r="205" spans="1:11" x14ac:dyDescent="0.2">
      <c r="A205">
        <v>19.600000000000001</v>
      </c>
      <c r="B205">
        <v>0.16350000000000001</v>
      </c>
      <c r="C205">
        <v>1.54E-2</v>
      </c>
      <c r="D205">
        <v>100</v>
      </c>
      <c r="E205">
        <v>5.7</v>
      </c>
      <c r="F205">
        <v>40</v>
      </c>
      <c r="G205">
        <f t="shared" si="9"/>
        <v>1.7774699907663896</v>
      </c>
      <c r="H205">
        <f t="shared" si="10"/>
        <v>5.5917E-4</v>
      </c>
      <c r="K205">
        <f t="shared" si="11"/>
        <v>1.3859999999999755E-5</v>
      </c>
    </row>
    <row r="206" spans="1:11" x14ac:dyDescent="0.2">
      <c r="A206">
        <v>19.7</v>
      </c>
      <c r="B206">
        <v>0.16439999999999999</v>
      </c>
      <c r="C206">
        <v>1.54E-2</v>
      </c>
      <c r="D206">
        <v>100</v>
      </c>
      <c r="E206">
        <v>5.7</v>
      </c>
      <c r="F206">
        <v>40</v>
      </c>
      <c r="G206">
        <f t="shared" si="9"/>
        <v>1.7774699907663896</v>
      </c>
      <c r="H206">
        <f t="shared" si="10"/>
        <v>5.62248E-4</v>
      </c>
      <c r="K206">
        <f t="shared" si="11"/>
        <v>9.2700000000002653E-6</v>
      </c>
    </row>
    <row r="207" spans="1:11" x14ac:dyDescent="0.2">
      <c r="A207">
        <v>19.8</v>
      </c>
      <c r="B207">
        <v>0.16500000000000001</v>
      </c>
      <c r="C207">
        <v>1.55E-2</v>
      </c>
      <c r="D207">
        <v>100</v>
      </c>
      <c r="E207">
        <v>5.7</v>
      </c>
      <c r="F207">
        <v>40</v>
      </c>
      <c r="G207">
        <f t="shared" si="9"/>
        <v>1.789012003693444</v>
      </c>
      <c r="H207">
        <f t="shared" si="10"/>
        <v>5.643E-4</v>
      </c>
      <c r="K207">
        <f t="shared" si="11"/>
        <v>1.0884999999999665E-5</v>
      </c>
    </row>
    <row r="208" spans="1:11" x14ac:dyDescent="0.2">
      <c r="A208">
        <v>19.899999999999999</v>
      </c>
      <c r="B208">
        <v>0.16569999999999999</v>
      </c>
      <c r="C208">
        <v>1.5599999999999999E-2</v>
      </c>
      <c r="D208">
        <v>100</v>
      </c>
      <c r="E208">
        <v>5.7</v>
      </c>
      <c r="F208">
        <v>40</v>
      </c>
      <c r="G208">
        <f t="shared" si="9"/>
        <v>1.8005540166204985</v>
      </c>
      <c r="H208">
        <f t="shared" si="10"/>
        <v>5.6669400000000007E-4</v>
      </c>
      <c r="K208">
        <f t="shared" si="11"/>
        <v>1.7270000000000277E-5</v>
      </c>
    </row>
    <row r="209" spans="1:11" x14ac:dyDescent="0.2">
      <c r="A209">
        <v>20</v>
      </c>
      <c r="B209">
        <v>0.1668</v>
      </c>
      <c r="C209">
        <v>1.5800000000000002E-2</v>
      </c>
      <c r="D209">
        <v>100</v>
      </c>
      <c r="E209">
        <v>5.7</v>
      </c>
      <c r="F209">
        <v>40</v>
      </c>
      <c r="G209">
        <f t="shared" si="9"/>
        <v>1.8236380424746075</v>
      </c>
      <c r="H209">
        <f t="shared" si="10"/>
        <v>5.70456E-4</v>
      </c>
      <c r="K209">
        <f t="shared" si="11"/>
        <v>1.421999999999975E-5</v>
      </c>
    </row>
    <row r="210" spans="1:11" x14ac:dyDescent="0.2">
      <c r="A210">
        <v>20.100000000000001</v>
      </c>
      <c r="B210">
        <v>0.16769999999999999</v>
      </c>
      <c r="C210">
        <v>1.5800000000000002E-2</v>
      </c>
      <c r="D210">
        <v>100</v>
      </c>
      <c r="E210">
        <v>5.7</v>
      </c>
      <c r="F210">
        <v>40</v>
      </c>
      <c r="G210">
        <f t="shared" si="9"/>
        <v>1.8236380424746075</v>
      </c>
      <c r="H210">
        <f t="shared" si="10"/>
        <v>5.73534E-4</v>
      </c>
      <c r="K210">
        <f t="shared" si="11"/>
        <v>9.5100000000002749E-6</v>
      </c>
    </row>
    <row r="211" spans="1:11" x14ac:dyDescent="0.2">
      <c r="A211">
        <v>20.2</v>
      </c>
      <c r="B211">
        <v>0.16830000000000001</v>
      </c>
      <c r="C211">
        <v>1.5900000000000001E-2</v>
      </c>
      <c r="D211">
        <v>100</v>
      </c>
      <c r="E211">
        <v>5.7</v>
      </c>
      <c r="F211">
        <v>40</v>
      </c>
      <c r="G211">
        <f t="shared" si="9"/>
        <v>1.8351800554016622</v>
      </c>
      <c r="H211">
        <f t="shared" si="10"/>
        <v>5.75586E-4</v>
      </c>
      <c r="K211">
        <f t="shared" si="11"/>
        <v>1.4354999999999747E-5</v>
      </c>
    </row>
    <row r="212" spans="1:11" x14ac:dyDescent="0.2">
      <c r="A212">
        <v>20.3</v>
      </c>
      <c r="B212">
        <v>0.16919999999999999</v>
      </c>
      <c r="C212">
        <v>1.6E-2</v>
      </c>
      <c r="D212">
        <v>100</v>
      </c>
      <c r="E212">
        <v>5.7</v>
      </c>
      <c r="F212">
        <v>40</v>
      </c>
      <c r="G212">
        <f t="shared" si="9"/>
        <v>1.8467220683287164</v>
      </c>
      <c r="H212">
        <f t="shared" si="10"/>
        <v>5.7866399999999989E-4</v>
      </c>
      <c r="K212">
        <f t="shared" si="11"/>
        <v>1.6000000000000016E-5</v>
      </c>
    </row>
    <row r="213" spans="1:11" x14ac:dyDescent="0.2">
      <c r="A213">
        <v>20.399999999999999</v>
      </c>
      <c r="B213">
        <v>0.17019999999999999</v>
      </c>
      <c r="C213">
        <v>1.6E-2</v>
      </c>
      <c r="D213">
        <v>100</v>
      </c>
      <c r="E213">
        <v>5.7</v>
      </c>
      <c r="F213">
        <v>40</v>
      </c>
      <c r="G213">
        <f t="shared" si="9"/>
        <v>1.8467220683287164</v>
      </c>
      <c r="H213">
        <f t="shared" si="10"/>
        <v>5.8208399999999997E-4</v>
      </c>
      <c r="K213">
        <f t="shared" si="11"/>
        <v>1.1200000000000099E-5</v>
      </c>
    </row>
    <row r="214" spans="1:11" x14ac:dyDescent="0.2">
      <c r="A214">
        <v>20.5</v>
      </c>
      <c r="B214">
        <v>0.1709</v>
      </c>
      <c r="C214">
        <v>1.6E-2</v>
      </c>
      <c r="D214">
        <v>100</v>
      </c>
      <c r="E214">
        <v>5.7</v>
      </c>
      <c r="F214">
        <v>40</v>
      </c>
      <c r="G214">
        <f t="shared" si="9"/>
        <v>1.8467220683287164</v>
      </c>
      <c r="H214">
        <f t="shared" si="10"/>
        <v>5.8447799999999993E-4</v>
      </c>
      <c r="K214">
        <f t="shared" si="11"/>
        <v>1.291999999999992E-5</v>
      </c>
    </row>
    <row r="215" spans="1:11" x14ac:dyDescent="0.2">
      <c r="A215">
        <v>20.6</v>
      </c>
      <c r="B215">
        <v>0.17169999999999999</v>
      </c>
      <c r="C215">
        <v>1.6299999999999999E-2</v>
      </c>
      <c r="D215">
        <v>100</v>
      </c>
      <c r="E215">
        <v>5.7</v>
      </c>
      <c r="F215">
        <v>40</v>
      </c>
      <c r="G215">
        <f t="shared" si="9"/>
        <v>1.8813481071098799</v>
      </c>
      <c r="H215">
        <f t="shared" si="10"/>
        <v>5.8721399999999997E-4</v>
      </c>
      <c r="K215">
        <f t="shared" si="11"/>
        <v>1.4715000000000195E-5</v>
      </c>
    </row>
    <row r="216" spans="1:11" x14ac:dyDescent="0.2">
      <c r="A216">
        <v>20.7</v>
      </c>
      <c r="B216">
        <v>0.1726</v>
      </c>
      <c r="C216">
        <v>1.6400000000000001E-2</v>
      </c>
      <c r="D216">
        <v>100</v>
      </c>
      <c r="E216">
        <v>5.7</v>
      </c>
      <c r="F216">
        <v>40</v>
      </c>
      <c r="G216">
        <f t="shared" si="9"/>
        <v>1.8928901200369346</v>
      </c>
      <c r="H216">
        <f t="shared" si="10"/>
        <v>5.9029200000000007E-4</v>
      </c>
      <c r="K216">
        <f t="shared" si="11"/>
        <v>1.315999999999992E-5</v>
      </c>
    </row>
    <row r="217" spans="1:11" x14ac:dyDescent="0.2">
      <c r="A217">
        <v>20.8</v>
      </c>
      <c r="B217">
        <v>0.1734</v>
      </c>
      <c r="C217">
        <v>1.6500000000000001E-2</v>
      </c>
      <c r="D217">
        <v>100</v>
      </c>
      <c r="E217">
        <v>5.7</v>
      </c>
      <c r="F217">
        <v>40</v>
      </c>
      <c r="G217">
        <f t="shared" si="9"/>
        <v>1.9044321329639886</v>
      </c>
      <c r="H217">
        <f t="shared" si="10"/>
        <v>5.93028E-4</v>
      </c>
      <c r="K217">
        <f t="shared" si="11"/>
        <v>1.1585000000000103E-5</v>
      </c>
    </row>
    <row r="218" spans="1:11" x14ac:dyDescent="0.2">
      <c r="A218">
        <v>20.9</v>
      </c>
      <c r="B218">
        <v>0.1741</v>
      </c>
      <c r="C218">
        <v>1.66E-2</v>
      </c>
      <c r="D218">
        <v>100</v>
      </c>
      <c r="E218">
        <v>5.7</v>
      </c>
      <c r="F218">
        <v>40</v>
      </c>
      <c r="G218">
        <f t="shared" si="9"/>
        <v>1.9159741458910429</v>
      </c>
      <c r="H218">
        <f t="shared" si="10"/>
        <v>5.9542200000000007E-4</v>
      </c>
      <c r="K218">
        <f t="shared" si="11"/>
        <v>1.4939999999999737E-5</v>
      </c>
    </row>
    <row r="219" spans="1:11" x14ac:dyDescent="0.2">
      <c r="A219">
        <v>21</v>
      </c>
      <c r="B219">
        <v>0.17499999999999999</v>
      </c>
      <c r="C219">
        <v>1.66E-2</v>
      </c>
      <c r="D219">
        <v>100</v>
      </c>
      <c r="E219">
        <v>5.7</v>
      </c>
      <c r="F219">
        <v>40</v>
      </c>
      <c r="G219">
        <f t="shared" si="9"/>
        <v>1.9159741458910429</v>
      </c>
      <c r="H219">
        <f t="shared" si="10"/>
        <v>5.9849999999999997E-4</v>
      </c>
      <c r="K219">
        <f t="shared" si="11"/>
        <v>1.6650000000000012E-5</v>
      </c>
    </row>
    <row r="220" spans="1:11" x14ac:dyDescent="0.2">
      <c r="A220">
        <v>21.1</v>
      </c>
      <c r="B220">
        <v>0.17599999999999999</v>
      </c>
      <c r="C220">
        <v>1.67E-2</v>
      </c>
      <c r="D220">
        <v>100</v>
      </c>
      <c r="E220">
        <v>5.7</v>
      </c>
      <c r="F220">
        <v>40</v>
      </c>
      <c r="G220">
        <f t="shared" si="9"/>
        <v>1.9275161588180976</v>
      </c>
      <c r="H220">
        <f t="shared" si="10"/>
        <v>6.0192000000000004E-4</v>
      </c>
      <c r="K220">
        <f t="shared" si="11"/>
        <v>1.1795000000000105E-5</v>
      </c>
    </row>
    <row r="221" spans="1:11" x14ac:dyDescent="0.2">
      <c r="A221">
        <v>21.2</v>
      </c>
      <c r="B221">
        <v>0.1767</v>
      </c>
      <c r="C221">
        <v>1.7000000000000001E-2</v>
      </c>
      <c r="D221">
        <v>100</v>
      </c>
      <c r="E221">
        <v>5.7</v>
      </c>
      <c r="F221">
        <v>40</v>
      </c>
      <c r="G221">
        <f t="shared" si="9"/>
        <v>1.9621421975992615</v>
      </c>
      <c r="H221">
        <f t="shared" si="10"/>
        <v>6.04314E-4</v>
      </c>
      <c r="K221">
        <f t="shared" si="11"/>
        <v>1.0140000000000289E-5</v>
      </c>
    </row>
    <row r="222" spans="1:11" x14ac:dyDescent="0.2">
      <c r="A222">
        <v>21.3</v>
      </c>
      <c r="B222">
        <v>0.17730000000000001</v>
      </c>
      <c r="C222">
        <v>1.6799999999999999E-2</v>
      </c>
      <c r="D222">
        <v>100</v>
      </c>
      <c r="E222">
        <v>5.7</v>
      </c>
      <c r="F222">
        <v>40</v>
      </c>
      <c r="G222">
        <f t="shared" si="9"/>
        <v>1.939058171745152</v>
      </c>
      <c r="H222">
        <f t="shared" si="10"/>
        <v>6.06366E-4</v>
      </c>
      <c r="K222">
        <f t="shared" si="11"/>
        <v>1.8589999999999827E-5</v>
      </c>
    </row>
    <row r="223" spans="1:11" x14ac:dyDescent="0.2">
      <c r="A223">
        <v>21.4</v>
      </c>
      <c r="B223">
        <v>0.1784</v>
      </c>
      <c r="C223">
        <v>1.7000000000000001E-2</v>
      </c>
      <c r="D223">
        <v>100</v>
      </c>
      <c r="E223">
        <v>5.7</v>
      </c>
      <c r="F223">
        <v>40</v>
      </c>
      <c r="G223">
        <f t="shared" si="9"/>
        <v>1.9621421975992615</v>
      </c>
      <c r="H223">
        <f t="shared" si="10"/>
        <v>6.1012800000000004E-4</v>
      </c>
      <c r="K223">
        <f t="shared" si="11"/>
        <v>1.7050000000000018E-5</v>
      </c>
    </row>
    <row r="224" spans="1:11" x14ac:dyDescent="0.2">
      <c r="A224">
        <v>21.5</v>
      </c>
      <c r="B224">
        <v>0.1794</v>
      </c>
      <c r="C224">
        <v>1.7100000000000001E-2</v>
      </c>
      <c r="D224">
        <v>100</v>
      </c>
      <c r="E224">
        <v>5.7</v>
      </c>
      <c r="F224">
        <v>40</v>
      </c>
      <c r="G224">
        <f t="shared" si="9"/>
        <v>1.9736842105263155</v>
      </c>
      <c r="H224">
        <f t="shared" si="10"/>
        <v>6.13548E-4</v>
      </c>
      <c r="K224">
        <f t="shared" si="11"/>
        <v>1.0229999999999821E-5</v>
      </c>
    </row>
    <row r="225" spans="1:11" x14ac:dyDescent="0.2">
      <c r="A225">
        <v>21.6</v>
      </c>
      <c r="B225">
        <v>0.18</v>
      </c>
      <c r="C225">
        <v>1.7000000000000001E-2</v>
      </c>
      <c r="D225">
        <v>100</v>
      </c>
      <c r="E225">
        <v>5.7</v>
      </c>
      <c r="F225">
        <v>40</v>
      </c>
      <c r="G225">
        <f t="shared" si="9"/>
        <v>1.9621421975992615</v>
      </c>
      <c r="H225">
        <f t="shared" si="10"/>
        <v>6.1560000000000011E-4</v>
      </c>
      <c r="K225">
        <f t="shared" si="11"/>
        <v>1.5300000000000202E-5</v>
      </c>
    </row>
    <row r="226" spans="1:11" x14ac:dyDescent="0.2">
      <c r="A226">
        <v>21.7</v>
      </c>
      <c r="B226">
        <v>0.18090000000000001</v>
      </c>
      <c r="C226">
        <v>1.7000000000000001E-2</v>
      </c>
      <c r="D226">
        <v>100</v>
      </c>
      <c r="E226">
        <v>5.7</v>
      </c>
      <c r="F226">
        <v>40</v>
      </c>
      <c r="G226">
        <f t="shared" si="9"/>
        <v>1.9621421975992615</v>
      </c>
      <c r="H226">
        <f t="shared" si="10"/>
        <v>6.18678E-4</v>
      </c>
      <c r="K226">
        <f t="shared" si="11"/>
        <v>1.7250000000000016E-5</v>
      </c>
    </row>
    <row r="227" spans="1:11" x14ac:dyDescent="0.2">
      <c r="A227">
        <v>21.8</v>
      </c>
      <c r="B227">
        <v>0.18190000000000001</v>
      </c>
      <c r="C227">
        <v>1.7500000000000002E-2</v>
      </c>
      <c r="D227">
        <v>100</v>
      </c>
      <c r="E227">
        <v>5.7</v>
      </c>
      <c r="F227">
        <v>40</v>
      </c>
      <c r="G227">
        <f t="shared" si="9"/>
        <v>2.0198522622345338</v>
      </c>
      <c r="H227">
        <f t="shared" si="10"/>
        <v>6.2209800000000007E-4</v>
      </c>
      <c r="K227">
        <f t="shared" si="11"/>
        <v>1.0499999999999816E-5</v>
      </c>
    </row>
    <row r="228" spans="1:11" x14ac:dyDescent="0.2">
      <c r="A228">
        <v>21.9</v>
      </c>
      <c r="B228">
        <v>0.1825</v>
      </c>
      <c r="C228">
        <v>1.7500000000000002E-2</v>
      </c>
      <c r="D228">
        <v>100</v>
      </c>
      <c r="E228">
        <v>5.7</v>
      </c>
      <c r="F228">
        <v>40</v>
      </c>
      <c r="G228">
        <f t="shared" si="9"/>
        <v>2.0198522622345338</v>
      </c>
      <c r="H228">
        <f t="shared" si="10"/>
        <v>6.2415000000000007E-4</v>
      </c>
      <c r="K228">
        <f t="shared" si="11"/>
        <v>1.4119999999999914E-5</v>
      </c>
    </row>
    <row r="229" spans="1:11" x14ac:dyDescent="0.2">
      <c r="A229">
        <v>22</v>
      </c>
      <c r="B229">
        <v>0.18329999999999999</v>
      </c>
      <c r="C229">
        <v>1.78E-2</v>
      </c>
      <c r="D229">
        <v>100</v>
      </c>
      <c r="E229">
        <v>5.7</v>
      </c>
      <c r="F229">
        <v>40</v>
      </c>
      <c r="G229">
        <f t="shared" si="9"/>
        <v>2.0544783010156968</v>
      </c>
      <c r="H229">
        <f t="shared" si="10"/>
        <v>6.2688599999999989E-4</v>
      </c>
      <c r="K229">
        <f t="shared" si="11"/>
        <v>1.5975000000000212E-5</v>
      </c>
    </row>
    <row r="230" spans="1:11" s="3" customFormat="1" x14ac:dyDescent="0.2">
      <c r="A230" s="3">
        <v>22.1</v>
      </c>
      <c r="B230" s="3">
        <v>0.1842</v>
      </c>
      <c r="C230" s="3">
        <v>1.77E-2</v>
      </c>
      <c r="D230" s="3">
        <v>100</v>
      </c>
      <c r="E230" s="3">
        <v>5.7</v>
      </c>
      <c r="F230" s="3">
        <v>40</v>
      </c>
      <c r="G230" s="3">
        <f t="shared" si="9"/>
        <v>2.0429362880886428</v>
      </c>
      <c r="H230" s="3">
        <f t="shared" si="10"/>
        <v>6.29964E-4</v>
      </c>
      <c r="K230" s="3">
        <f t="shared" si="11"/>
        <v>1.4119999999999914E-5</v>
      </c>
    </row>
    <row r="231" spans="1:11" x14ac:dyDescent="0.2">
      <c r="A231">
        <v>22.2</v>
      </c>
      <c r="B231">
        <v>0.185</v>
      </c>
      <c r="C231">
        <v>1.7600000000000001E-2</v>
      </c>
      <c r="D231">
        <v>100</v>
      </c>
      <c r="E231">
        <v>5.7</v>
      </c>
      <c r="F231">
        <v>40</v>
      </c>
      <c r="G231">
        <f t="shared" si="9"/>
        <v>2.0313942751615879</v>
      </c>
      <c r="H231">
        <f t="shared" si="10"/>
        <v>6.3269999999999993E-4</v>
      </c>
      <c r="K231">
        <f t="shared" si="11"/>
        <v>1.239000000000011E-5</v>
      </c>
    </row>
    <row r="232" spans="1:11" x14ac:dyDescent="0.2">
      <c r="A232">
        <v>22.3</v>
      </c>
      <c r="B232">
        <v>0.1857</v>
      </c>
      <c r="C232">
        <v>1.78E-2</v>
      </c>
      <c r="D232">
        <v>100</v>
      </c>
      <c r="E232">
        <v>5.7</v>
      </c>
      <c r="F232">
        <v>40</v>
      </c>
      <c r="G232">
        <f t="shared" si="9"/>
        <v>2.0544783010156968</v>
      </c>
      <c r="H232">
        <f t="shared" si="10"/>
        <v>6.35094E-4</v>
      </c>
      <c r="K232">
        <f t="shared" si="11"/>
        <v>1.7800000000000016E-5</v>
      </c>
    </row>
    <row r="233" spans="1:11" x14ac:dyDescent="0.2">
      <c r="A233">
        <v>22.4</v>
      </c>
      <c r="B233">
        <v>0.1867</v>
      </c>
      <c r="C233">
        <v>1.78E-2</v>
      </c>
      <c r="D233">
        <v>100</v>
      </c>
      <c r="E233">
        <v>5.7</v>
      </c>
      <c r="F233">
        <v>40</v>
      </c>
      <c r="G233">
        <f t="shared" si="9"/>
        <v>2.0544783010156968</v>
      </c>
      <c r="H233">
        <f t="shared" si="10"/>
        <v>6.3851400000000007E-4</v>
      </c>
      <c r="K233">
        <f t="shared" si="11"/>
        <v>1.9689999999999817E-5</v>
      </c>
    </row>
    <row r="234" spans="1:11" x14ac:dyDescent="0.2">
      <c r="A234">
        <v>22.5</v>
      </c>
      <c r="B234">
        <v>0.18779999999999999</v>
      </c>
      <c r="C234">
        <v>1.7999999999999999E-2</v>
      </c>
      <c r="D234">
        <v>100</v>
      </c>
      <c r="E234">
        <v>5.7</v>
      </c>
      <c r="F234">
        <v>40</v>
      </c>
      <c r="G234">
        <f t="shared" si="9"/>
        <v>2.0775623268698054</v>
      </c>
      <c r="H234">
        <f t="shared" si="10"/>
        <v>6.42276E-4</v>
      </c>
      <c r="K234">
        <f t="shared" si="11"/>
        <v>1.260000000000011E-5</v>
      </c>
    </row>
    <row r="235" spans="1:11" x14ac:dyDescent="0.2">
      <c r="A235">
        <v>22.6</v>
      </c>
      <c r="B235">
        <v>0.1885</v>
      </c>
      <c r="C235">
        <v>1.7999999999999999E-2</v>
      </c>
      <c r="D235">
        <v>100</v>
      </c>
      <c r="E235">
        <v>5.7</v>
      </c>
      <c r="F235">
        <v>40</v>
      </c>
      <c r="G235">
        <f t="shared" si="9"/>
        <v>2.0775623268698054</v>
      </c>
      <c r="H235">
        <f t="shared" si="10"/>
        <v>6.4466999999999997E-4</v>
      </c>
      <c r="K235">
        <f t="shared" si="11"/>
        <v>1.0859999999999808E-5</v>
      </c>
    </row>
    <row r="236" spans="1:11" x14ac:dyDescent="0.2">
      <c r="A236">
        <v>22.7</v>
      </c>
      <c r="B236">
        <v>0.18909999999999999</v>
      </c>
      <c r="C236">
        <v>1.8200000000000001E-2</v>
      </c>
      <c r="D236">
        <v>100</v>
      </c>
      <c r="E236">
        <v>5.7</v>
      </c>
      <c r="F236">
        <v>40</v>
      </c>
      <c r="G236">
        <f t="shared" si="9"/>
        <v>2.1006463527239148</v>
      </c>
      <c r="H236">
        <f t="shared" si="10"/>
        <v>6.4672199999999997E-4</v>
      </c>
      <c r="K236">
        <f t="shared" si="11"/>
        <v>1.6380000000000216E-5</v>
      </c>
    </row>
    <row r="237" spans="1:11" x14ac:dyDescent="0.2">
      <c r="A237">
        <v>22.8</v>
      </c>
      <c r="B237">
        <v>0.19</v>
      </c>
      <c r="C237">
        <v>1.8200000000000001E-2</v>
      </c>
      <c r="D237">
        <v>100</v>
      </c>
      <c r="E237">
        <v>5.7</v>
      </c>
      <c r="F237">
        <v>40</v>
      </c>
      <c r="G237">
        <f t="shared" si="9"/>
        <v>2.1006463527239148</v>
      </c>
      <c r="H237">
        <f t="shared" si="10"/>
        <v>6.4980000000000007E-4</v>
      </c>
      <c r="K237">
        <f t="shared" si="11"/>
        <v>2.0184999999999811E-5</v>
      </c>
    </row>
    <row r="238" spans="1:11" x14ac:dyDescent="0.2">
      <c r="A238">
        <v>22.9</v>
      </c>
      <c r="B238">
        <v>0.19109999999999999</v>
      </c>
      <c r="C238">
        <v>1.8499999999999999E-2</v>
      </c>
      <c r="D238">
        <v>100</v>
      </c>
      <c r="E238">
        <v>5.7</v>
      </c>
      <c r="F238">
        <v>40</v>
      </c>
      <c r="G238">
        <f t="shared" si="9"/>
        <v>2.1352723915050777</v>
      </c>
      <c r="H238">
        <f t="shared" si="10"/>
        <v>6.5356199999999989E-4</v>
      </c>
      <c r="K238">
        <f t="shared" si="11"/>
        <v>1.1130000000000317E-5</v>
      </c>
    </row>
    <row r="239" spans="1:11" x14ac:dyDescent="0.2">
      <c r="A239">
        <v>23</v>
      </c>
      <c r="B239">
        <v>0.19170000000000001</v>
      </c>
      <c r="C239">
        <v>1.8599999999999998E-2</v>
      </c>
      <c r="D239">
        <v>100</v>
      </c>
      <c r="E239">
        <v>5.7</v>
      </c>
      <c r="F239">
        <v>40</v>
      </c>
      <c r="G239">
        <f t="shared" si="9"/>
        <v>2.1468144044321322</v>
      </c>
      <c r="H239">
        <f t="shared" si="10"/>
        <v>6.5561400000000011E-4</v>
      </c>
      <c r="K239">
        <f t="shared" si="11"/>
        <v>1.4839999999999907E-5</v>
      </c>
    </row>
    <row r="240" spans="1:11" x14ac:dyDescent="0.2">
      <c r="A240">
        <v>23.1</v>
      </c>
      <c r="B240">
        <v>0.1925</v>
      </c>
      <c r="C240">
        <v>1.8499999999999999E-2</v>
      </c>
      <c r="D240">
        <v>100</v>
      </c>
      <c r="E240">
        <v>5.7</v>
      </c>
      <c r="F240">
        <v>40</v>
      </c>
      <c r="G240">
        <f t="shared" si="9"/>
        <v>2.1352723915050777</v>
      </c>
      <c r="H240">
        <f t="shared" si="10"/>
        <v>6.5835000000000004E-4</v>
      </c>
      <c r="K240">
        <f t="shared" si="11"/>
        <v>1.8550000000000014E-5</v>
      </c>
    </row>
    <row r="241" spans="1:11" x14ac:dyDescent="0.2">
      <c r="A241">
        <v>23.2</v>
      </c>
      <c r="B241">
        <v>0.19350000000000001</v>
      </c>
      <c r="C241">
        <v>1.8599999999999998E-2</v>
      </c>
      <c r="D241">
        <v>100</v>
      </c>
      <c r="E241">
        <v>5.7</v>
      </c>
      <c r="F241">
        <v>40</v>
      </c>
      <c r="G241">
        <f t="shared" si="9"/>
        <v>2.1468144044321322</v>
      </c>
      <c r="H241">
        <f t="shared" si="10"/>
        <v>6.6177E-4</v>
      </c>
      <c r="K241">
        <f t="shared" si="11"/>
        <v>1.491999999999991E-5</v>
      </c>
    </row>
    <row r="242" spans="1:11" x14ac:dyDescent="0.2">
      <c r="A242">
        <v>23.3</v>
      </c>
      <c r="B242">
        <v>0.1943</v>
      </c>
      <c r="C242">
        <v>1.8700000000000001E-2</v>
      </c>
      <c r="D242">
        <v>100</v>
      </c>
      <c r="E242">
        <v>5.7</v>
      </c>
      <c r="F242">
        <v>40</v>
      </c>
      <c r="G242">
        <f t="shared" si="9"/>
        <v>2.1583564173591872</v>
      </c>
      <c r="H242">
        <f t="shared" si="10"/>
        <v>6.6450600000000004E-4</v>
      </c>
      <c r="K242">
        <f t="shared" si="11"/>
        <v>1.3090000000000117E-5</v>
      </c>
    </row>
    <row r="243" spans="1:11" x14ac:dyDescent="0.2">
      <c r="A243">
        <v>23.4</v>
      </c>
      <c r="B243">
        <v>0.19500000000000001</v>
      </c>
      <c r="C243">
        <v>1.8700000000000001E-2</v>
      </c>
      <c r="D243">
        <v>100</v>
      </c>
      <c r="E243">
        <v>5.7</v>
      </c>
      <c r="F243">
        <v>40</v>
      </c>
      <c r="G243">
        <f t="shared" si="9"/>
        <v>2.1583564173591872</v>
      </c>
      <c r="H243">
        <f t="shared" si="10"/>
        <v>6.669E-4</v>
      </c>
      <c r="K243">
        <f t="shared" si="11"/>
        <v>1.69649999999997E-5</v>
      </c>
    </row>
    <row r="244" spans="1:11" x14ac:dyDescent="0.2">
      <c r="A244">
        <v>23.5</v>
      </c>
      <c r="B244">
        <v>0.19589999999999999</v>
      </c>
      <c r="C244">
        <v>1.9E-2</v>
      </c>
      <c r="D244">
        <v>100</v>
      </c>
      <c r="E244">
        <v>5.7</v>
      </c>
      <c r="F244">
        <v>40</v>
      </c>
      <c r="G244">
        <f t="shared" si="9"/>
        <v>2.1929824561403501</v>
      </c>
      <c r="H244">
        <f t="shared" si="10"/>
        <v>6.69978E-4</v>
      </c>
      <c r="K244">
        <f t="shared" si="11"/>
        <v>1.9100000000000017E-5</v>
      </c>
    </row>
    <row r="245" spans="1:11" x14ac:dyDescent="0.2">
      <c r="A245">
        <v>23.6</v>
      </c>
      <c r="B245">
        <v>0.19689999999999999</v>
      </c>
      <c r="C245">
        <v>1.9199999999999998E-2</v>
      </c>
      <c r="D245">
        <v>100</v>
      </c>
      <c r="E245">
        <v>5.7</v>
      </c>
      <c r="F245">
        <v>40</v>
      </c>
      <c r="G245">
        <f t="shared" si="9"/>
        <v>2.2160664819944595</v>
      </c>
      <c r="H245">
        <f t="shared" si="10"/>
        <v>6.7339799999999997E-4</v>
      </c>
      <c r="K245">
        <f t="shared" si="11"/>
        <v>1.1520000000000328E-5</v>
      </c>
    </row>
    <row r="246" spans="1:11" x14ac:dyDescent="0.2">
      <c r="A246">
        <v>23.7</v>
      </c>
      <c r="B246">
        <v>0.19750000000000001</v>
      </c>
      <c r="C246">
        <v>1.9199999999999998E-2</v>
      </c>
      <c r="D246">
        <v>100</v>
      </c>
      <c r="E246">
        <v>5.7</v>
      </c>
      <c r="F246">
        <v>40</v>
      </c>
      <c r="G246">
        <f t="shared" si="9"/>
        <v>2.2160664819944595</v>
      </c>
      <c r="H246">
        <f t="shared" si="10"/>
        <v>6.7544999999999997E-4</v>
      </c>
      <c r="K246">
        <f t="shared" si="11"/>
        <v>1.3439999999999585E-5</v>
      </c>
    </row>
    <row r="247" spans="1:11" x14ac:dyDescent="0.2">
      <c r="A247">
        <v>23.8</v>
      </c>
      <c r="B247">
        <v>0.19819999999999999</v>
      </c>
      <c r="C247">
        <v>1.9199999999999998E-2</v>
      </c>
      <c r="D247">
        <v>100</v>
      </c>
      <c r="E247">
        <v>5.7</v>
      </c>
      <c r="F247">
        <v>40</v>
      </c>
      <c r="G247">
        <f t="shared" si="9"/>
        <v>2.2160664819944595</v>
      </c>
      <c r="H247">
        <f t="shared" si="10"/>
        <v>6.7784400000000004E-4</v>
      </c>
      <c r="K247">
        <f t="shared" si="11"/>
        <v>2.1065000000000338E-5</v>
      </c>
    </row>
    <row r="248" spans="1:11" x14ac:dyDescent="0.2">
      <c r="A248">
        <v>23.9</v>
      </c>
      <c r="B248">
        <v>0.1993</v>
      </c>
      <c r="C248">
        <v>1.9099999999999999E-2</v>
      </c>
      <c r="D248">
        <v>100</v>
      </c>
      <c r="E248">
        <v>5.7</v>
      </c>
      <c r="F248">
        <v>40</v>
      </c>
      <c r="G248">
        <f t="shared" si="9"/>
        <v>2.2045244690674046</v>
      </c>
      <c r="H248">
        <f t="shared" si="10"/>
        <v>6.8160600000000007E-4</v>
      </c>
      <c r="K248">
        <f t="shared" si="11"/>
        <v>1.7279999999999696E-5</v>
      </c>
    </row>
    <row r="249" spans="1:11" x14ac:dyDescent="0.2">
      <c r="A249">
        <v>24</v>
      </c>
      <c r="B249">
        <v>0.20019999999999999</v>
      </c>
      <c r="C249">
        <v>1.9300000000000001E-2</v>
      </c>
      <c r="D249">
        <v>100</v>
      </c>
      <c r="E249">
        <v>5.7</v>
      </c>
      <c r="F249">
        <v>40</v>
      </c>
      <c r="G249">
        <f t="shared" si="9"/>
        <v>2.2276084949215145</v>
      </c>
      <c r="H249">
        <f t="shared" si="10"/>
        <v>6.8468400000000007E-4</v>
      </c>
      <c r="K249">
        <f t="shared" si="11"/>
        <v>9.6750000000000082E-6</v>
      </c>
    </row>
    <row r="250" spans="1:11" x14ac:dyDescent="0.2">
      <c r="A250">
        <v>24.1</v>
      </c>
      <c r="B250">
        <v>0.20069999999999999</v>
      </c>
      <c r="C250">
        <v>1.9400000000000001E-2</v>
      </c>
      <c r="D250">
        <v>100</v>
      </c>
      <c r="E250">
        <v>5.7</v>
      </c>
      <c r="F250">
        <v>40</v>
      </c>
      <c r="G250">
        <f t="shared" si="9"/>
        <v>2.2391505078485685</v>
      </c>
      <c r="H250">
        <f t="shared" si="10"/>
        <v>6.86394E-4</v>
      </c>
      <c r="K250">
        <f t="shared" si="11"/>
        <v>1.5600000000000447E-5</v>
      </c>
    </row>
    <row r="251" spans="1:11" x14ac:dyDescent="0.2">
      <c r="A251">
        <v>24.2</v>
      </c>
      <c r="B251">
        <v>0.20150000000000001</v>
      </c>
      <c r="C251">
        <v>1.9599999999999999E-2</v>
      </c>
      <c r="D251">
        <v>100</v>
      </c>
      <c r="E251">
        <v>5.7</v>
      </c>
      <c r="F251">
        <v>40</v>
      </c>
      <c r="G251">
        <f t="shared" si="9"/>
        <v>2.2622345337026775</v>
      </c>
      <c r="H251">
        <f t="shared" si="10"/>
        <v>6.8913000000000004E-4</v>
      </c>
      <c r="K251">
        <f t="shared" si="11"/>
        <v>2.3459999999999586E-5</v>
      </c>
    </row>
    <row r="252" spans="1:11" x14ac:dyDescent="0.2">
      <c r="A252">
        <v>24.3</v>
      </c>
      <c r="B252">
        <v>0.20269999999999999</v>
      </c>
      <c r="C252">
        <v>1.95E-2</v>
      </c>
      <c r="D252">
        <v>100</v>
      </c>
      <c r="E252">
        <v>5.7</v>
      </c>
      <c r="F252">
        <v>40</v>
      </c>
      <c r="G252">
        <f t="shared" si="9"/>
        <v>2.250692520775623</v>
      </c>
      <c r="H252">
        <f t="shared" si="10"/>
        <v>6.9323400000000004E-4</v>
      </c>
      <c r="K252">
        <f t="shared" si="11"/>
        <v>1.5679999999999904E-5</v>
      </c>
    </row>
    <row r="253" spans="1:11" x14ac:dyDescent="0.2">
      <c r="A253">
        <v>24.4</v>
      </c>
      <c r="B253">
        <v>0.20349999999999999</v>
      </c>
      <c r="C253">
        <v>1.9699999999999999E-2</v>
      </c>
      <c r="D253">
        <v>100</v>
      </c>
      <c r="E253">
        <v>5.7</v>
      </c>
      <c r="F253">
        <v>40</v>
      </c>
      <c r="G253">
        <f t="shared" si="9"/>
        <v>2.2737765466297319</v>
      </c>
      <c r="H253">
        <f t="shared" si="10"/>
        <v>6.9596999999999997E-4</v>
      </c>
      <c r="K253">
        <f t="shared" si="11"/>
        <v>1.3860000000000121E-5</v>
      </c>
    </row>
    <row r="254" spans="1:11" x14ac:dyDescent="0.2">
      <c r="A254">
        <v>24.5</v>
      </c>
      <c r="B254">
        <v>0.20419999999999999</v>
      </c>
      <c r="C254">
        <v>1.9900000000000001E-2</v>
      </c>
      <c r="D254">
        <v>100</v>
      </c>
      <c r="E254">
        <v>5.7</v>
      </c>
      <c r="F254">
        <v>40</v>
      </c>
      <c r="G254">
        <f t="shared" si="9"/>
        <v>2.2968605724838413</v>
      </c>
      <c r="H254">
        <f t="shared" si="10"/>
        <v>6.9836400000000004E-4</v>
      </c>
      <c r="K254">
        <f t="shared" si="11"/>
        <v>1.7910000000000237E-5</v>
      </c>
    </row>
    <row r="255" spans="1:11" x14ac:dyDescent="0.2">
      <c r="A255">
        <v>24.6</v>
      </c>
      <c r="B255">
        <v>0.2051</v>
      </c>
      <c r="C255">
        <v>1.9900000000000001E-2</v>
      </c>
      <c r="D255">
        <v>100</v>
      </c>
      <c r="E255">
        <v>5.7</v>
      </c>
      <c r="F255">
        <v>40</v>
      </c>
      <c r="G255">
        <f t="shared" si="9"/>
        <v>2.2968605724838413</v>
      </c>
      <c r="H255">
        <f t="shared" si="10"/>
        <v>7.0144199999999993E-4</v>
      </c>
      <c r="K255">
        <f t="shared" si="11"/>
        <v>1.7954999999999685E-5</v>
      </c>
    </row>
    <row r="256" spans="1:11" x14ac:dyDescent="0.2">
      <c r="A256">
        <v>24.7</v>
      </c>
      <c r="B256">
        <v>0.20599999999999999</v>
      </c>
      <c r="C256">
        <v>0.02</v>
      </c>
      <c r="D256">
        <v>100</v>
      </c>
      <c r="E256">
        <v>5.7</v>
      </c>
      <c r="F256">
        <v>40</v>
      </c>
      <c r="G256">
        <f t="shared" si="9"/>
        <v>2.3084025854108954</v>
      </c>
      <c r="H256">
        <f t="shared" si="10"/>
        <v>7.0452000000000004E-4</v>
      </c>
      <c r="K256">
        <f t="shared" si="11"/>
        <v>1.4035000000000122E-5</v>
      </c>
    </row>
    <row r="257" spans="1:11" x14ac:dyDescent="0.2">
      <c r="A257">
        <v>24.8</v>
      </c>
      <c r="B257">
        <v>0.20669999999999999</v>
      </c>
      <c r="C257">
        <v>2.01E-2</v>
      </c>
      <c r="D257">
        <v>100</v>
      </c>
      <c r="E257">
        <v>5.7</v>
      </c>
      <c r="F257">
        <v>40</v>
      </c>
      <c r="G257">
        <f t="shared" si="9"/>
        <v>2.3199445983379499</v>
      </c>
      <c r="H257">
        <f t="shared" si="10"/>
        <v>7.06914E-4</v>
      </c>
      <c r="K257">
        <f t="shared" si="11"/>
        <v>1.6119999999999903E-5</v>
      </c>
    </row>
    <row r="258" spans="1:11" x14ac:dyDescent="0.2">
      <c r="A258">
        <v>24.9</v>
      </c>
      <c r="B258">
        <v>0.20749999999999999</v>
      </c>
      <c r="C258">
        <v>2.0199999999999999E-2</v>
      </c>
      <c r="D258">
        <v>100</v>
      </c>
      <c r="E258">
        <v>5.7</v>
      </c>
      <c r="F258">
        <v>40</v>
      </c>
      <c r="G258">
        <f t="shared" si="9"/>
        <v>2.3314866112650048</v>
      </c>
      <c r="H258">
        <f t="shared" si="10"/>
        <v>7.0964999999999993E-4</v>
      </c>
      <c r="K258">
        <f t="shared" si="11"/>
        <v>1.8180000000000239E-5</v>
      </c>
    </row>
    <row r="259" spans="1:11" x14ac:dyDescent="0.2">
      <c r="A259">
        <v>25</v>
      </c>
      <c r="B259">
        <v>0.2084</v>
      </c>
      <c r="C259">
        <v>2.0199999999999999E-2</v>
      </c>
      <c r="D259">
        <v>100</v>
      </c>
      <c r="E259">
        <v>5.7</v>
      </c>
      <c r="F259">
        <v>40</v>
      </c>
      <c r="G259">
        <f t="shared" si="9"/>
        <v>2.3314866112650048</v>
      </c>
      <c r="H259">
        <f t="shared" si="10"/>
        <v>7.1272800000000004E-4</v>
      </c>
      <c r="K259">
        <f t="shared" si="11"/>
        <v>1.6279999999999902E-5</v>
      </c>
    </row>
    <row r="260" spans="1:11" x14ac:dyDescent="0.2">
      <c r="A260">
        <v>25.1</v>
      </c>
      <c r="B260">
        <v>0.2092</v>
      </c>
      <c r="C260">
        <v>2.0500000000000001E-2</v>
      </c>
      <c r="D260">
        <v>100</v>
      </c>
      <c r="E260">
        <v>5.7</v>
      </c>
      <c r="F260">
        <v>40</v>
      </c>
      <c r="G260">
        <f t="shared" si="9"/>
        <v>2.3661126500461678</v>
      </c>
      <c r="H260">
        <f t="shared" si="10"/>
        <v>7.1546399999999997E-4</v>
      </c>
      <c r="K260">
        <f t="shared" si="11"/>
        <v>1.4350000000000127E-5</v>
      </c>
    </row>
    <row r="261" spans="1:11" x14ac:dyDescent="0.2">
      <c r="A261">
        <v>25.2</v>
      </c>
      <c r="B261">
        <v>0.2099</v>
      </c>
      <c r="C261">
        <v>2.0500000000000001E-2</v>
      </c>
      <c r="D261">
        <v>100</v>
      </c>
      <c r="E261">
        <v>5.7</v>
      </c>
      <c r="F261">
        <v>40</v>
      </c>
      <c r="G261">
        <f t="shared" si="9"/>
        <v>2.3661126500461678</v>
      </c>
      <c r="H261">
        <f t="shared" si="10"/>
        <v>7.1785800000000015E-4</v>
      </c>
      <c r="K261">
        <f t="shared" si="11"/>
        <v>2.0500000000000021E-5</v>
      </c>
    </row>
    <row r="262" spans="1:11" x14ac:dyDescent="0.2">
      <c r="A262">
        <v>25.3</v>
      </c>
      <c r="B262">
        <v>0.2109</v>
      </c>
      <c r="C262">
        <v>2.0500000000000001E-2</v>
      </c>
      <c r="D262">
        <v>100</v>
      </c>
      <c r="E262">
        <v>5.7</v>
      </c>
      <c r="F262">
        <v>40</v>
      </c>
      <c r="G262">
        <f t="shared" si="9"/>
        <v>2.3661126500461678</v>
      </c>
      <c r="H262">
        <f t="shared" si="10"/>
        <v>7.21278E-4</v>
      </c>
      <c r="K262">
        <f t="shared" si="11"/>
        <v>2.0550000000000018E-5</v>
      </c>
    </row>
    <row r="263" spans="1:11" x14ac:dyDescent="0.2">
      <c r="A263">
        <v>25.4</v>
      </c>
      <c r="B263">
        <v>0.21190000000000001</v>
      </c>
      <c r="C263">
        <v>2.06E-2</v>
      </c>
      <c r="D263">
        <v>100</v>
      </c>
      <c r="E263">
        <v>5.7</v>
      </c>
      <c r="F263">
        <v>40</v>
      </c>
      <c r="G263">
        <f t="shared" si="9"/>
        <v>2.3776546629732223</v>
      </c>
      <c r="H263">
        <f t="shared" si="10"/>
        <v>7.2469800000000007E-4</v>
      </c>
      <c r="K263">
        <f t="shared" si="11"/>
        <v>1.2389999999999783E-5</v>
      </c>
    </row>
    <row r="264" spans="1:11" x14ac:dyDescent="0.2">
      <c r="A264">
        <v>25.5</v>
      </c>
      <c r="B264">
        <v>0.21249999999999999</v>
      </c>
      <c r="C264">
        <v>2.07E-2</v>
      </c>
      <c r="D264">
        <v>100</v>
      </c>
      <c r="E264">
        <v>5.7</v>
      </c>
      <c r="F264">
        <v>40</v>
      </c>
      <c r="G264">
        <f t="shared" si="9"/>
        <v>2.3891966759002767</v>
      </c>
      <c r="H264">
        <f t="shared" si="10"/>
        <v>7.2674999999999997E-4</v>
      </c>
      <c r="K264">
        <f t="shared" si="11"/>
        <v>1.4560000000000128E-5</v>
      </c>
    </row>
    <row r="265" spans="1:11" x14ac:dyDescent="0.2">
      <c r="A265">
        <v>25.6</v>
      </c>
      <c r="B265">
        <v>0.2132</v>
      </c>
      <c r="C265">
        <v>2.0899999999999998E-2</v>
      </c>
      <c r="D265">
        <v>100</v>
      </c>
      <c r="E265">
        <v>5.7</v>
      </c>
      <c r="F265">
        <v>40</v>
      </c>
      <c r="G265">
        <f t="shared" ref="G265:G328" si="12">3*C265*D265*1000/(2*F265*E265^2)</f>
        <v>2.4122807017543857</v>
      </c>
      <c r="H265">
        <f t="shared" ref="H265:H328" si="13">6*B265*E265/(D265^2)</f>
        <v>7.2914399999999993E-4</v>
      </c>
      <c r="K265">
        <f t="shared" si="11"/>
        <v>2.3044999999999787E-5</v>
      </c>
    </row>
    <row r="266" spans="1:11" x14ac:dyDescent="0.2">
      <c r="A266">
        <v>25.7</v>
      </c>
      <c r="B266">
        <v>0.21429999999999999</v>
      </c>
      <c r="C266">
        <v>2.1000000000000001E-2</v>
      </c>
      <c r="D266">
        <v>100</v>
      </c>
      <c r="E266">
        <v>5.7</v>
      </c>
      <c r="F266">
        <v>40</v>
      </c>
      <c r="G266">
        <f t="shared" si="12"/>
        <v>2.4238227146814402</v>
      </c>
      <c r="H266">
        <f t="shared" si="13"/>
        <v>7.3290599999999997E-4</v>
      </c>
      <c r="K266">
        <f t="shared" ref="K266:K329" si="14">(C267+C266)/2*(B267-B266)</f>
        <v>1.8900000000000253E-5</v>
      </c>
    </row>
    <row r="267" spans="1:11" x14ac:dyDescent="0.2">
      <c r="A267">
        <v>25.8</v>
      </c>
      <c r="B267">
        <v>0.2152</v>
      </c>
      <c r="C267">
        <v>2.1000000000000001E-2</v>
      </c>
      <c r="D267">
        <v>100</v>
      </c>
      <c r="E267">
        <v>5.7</v>
      </c>
      <c r="F267">
        <v>40</v>
      </c>
      <c r="G267">
        <f t="shared" si="12"/>
        <v>2.4238227146814402</v>
      </c>
      <c r="H267">
        <f t="shared" si="13"/>
        <v>7.3598399999999997E-4</v>
      </c>
      <c r="K267">
        <f t="shared" si="14"/>
        <v>1.4735000000000129E-5</v>
      </c>
    </row>
    <row r="268" spans="1:11" x14ac:dyDescent="0.2">
      <c r="A268">
        <v>25.9</v>
      </c>
      <c r="B268">
        <v>0.21590000000000001</v>
      </c>
      <c r="C268">
        <v>2.1100000000000001E-2</v>
      </c>
      <c r="D268">
        <v>100</v>
      </c>
      <c r="E268">
        <v>5.7</v>
      </c>
      <c r="F268">
        <v>40</v>
      </c>
      <c r="G268">
        <f t="shared" si="12"/>
        <v>2.4353647276084942</v>
      </c>
      <c r="H268">
        <f t="shared" si="13"/>
        <v>7.3837800000000004E-4</v>
      </c>
      <c r="K268">
        <f t="shared" si="14"/>
        <v>1.6959999999999899E-5</v>
      </c>
    </row>
    <row r="269" spans="1:11" x14ac:dyDescent="0.2">
      <c r="A269">
        <v>26</v>
      </c>
      <c r="B269">
        <v>0.2167</v>
      </c>
      <c r="C269">
        <v>2.1299999999999999E-2</v>
      </c>
      <c r="D269">
        <v>100</v>
      </c>
      <c r="E269">
        <v>5.7</v>
      </c>
      <c r="F269">
        <v>40</v>
      </c>
      <c r="G269">
        <f t="shared" si="12"/>
        <v>2.4584487534626036</v>
      </c>
      <c r="H269">
        <f t="shared" si="13"/>
        <v>7.4111400000000007E-4</v>
      </c>
      <c r="K269">
        <f t="shared" si="14"/>
        <v>2.130000000000002E-5</v>
      </c>
    </row>
    <row r="270" spans="1:11" x14ac:dyDescent="0.2">
      <c r="A270">
        <v>26.1</v>
      </c>
      <c r="B270">
        <v>0.2177</v>
      </c>
      <c r="C270">
        <v>2.1299999999999999E-2</v>
      </c>
      <c r="D270">
        <v>100</v>
      </c>
      <c r="E270">
        <v>5.7</v>
      </c>
      <c r="F270">
        <v>40</v>
      </c>
      <c r="G270">
        <f t="shared" si="12"/>
        <v>2.4584487534626036</v>
      </c>
      <c r="H270">
        <f t="shared" si="13"/>
        <v>7.4453400000000004E-4</v>
      </c>
      <c r="K270">
        <f t="shared" si="14"/>
        <v>1.4980000000000131E-5</v>
      </c>
    </row>
    <row r="271" spans="1:11" x14ac:dyDescent="0.2">
      <c r="A271">
        <v>26.2</v>
      </c>
      <c r="B271">
        <v>0.21840000000000001</v>
      </c>
      <c r="C271">
        <v>2.1499999999999998E-2</v>
      </c>
      <c r="D271">
        <v>100</v>
      </c>
      <c r="E271">
        <v>5.7</v>
      </c>
      <c r="F271">
        <v>40</v>
      </c>
      <c r="G271">
        <f t="shared" si="12"/>
        <v>2.4815327793167126</v>
      </c>
      <c r="H271">
        <f t="shared" si="13"/>
        <v>7.46928E-4</v>
      </c>
      <c r="K271">
        <f t="shared" si="14"/>
        <v>1.5084999999999535E-5</v>
      </c>
    </row>
    <row r="272" spans="1:11" x14ac:dyDescent="0.2">
      <c r="A272">
        <v>26.3</v>
      </c>
      <c r="B272">
        <v>0.21909999999999999</v>
      </c>
      <c r="C272">
        <v>2.1600000000000001E-2</v>
      </c>
      <c r="D272">
        <v>100</v>
      </c>
      <c r="E272">
        <v>5.7</v>
      </c>
      <c r="F272">
        <v>40</v>
      </c>
      <c r="G272">
        <f t="shared" si="12"/>
        <v>2.4930747922437666</v>
      </c>
      <c r="H272">
        <f t="shared" si="13"/>
        <v>7.4932199999999997E-4</v>
      </c>
      <c r="K272">
        <f t="shared" si="14"/>
        <v>1.9530000000000259E-5</v>
      </c>
    </row>
    <row r="273" spans="1:11" x14ac:dyDescent="0.2">
      <c r="A273">
        <v>26.4</v>
      </c>
      <c r="B273">
        <v>0.22</v>
      </c>
      <c r="C273">
        <v>2.18E-2</v>
      </c>
      <c r="D273">
        <v>100</v>
      </c>
      <c r="E273">
        <v>5.7</v>
      </c>
      <c r="F273">
        <v>40</v>
      </c>
      <c r="G273">
        <f t="shared" si="12"/>
        <v>2.516158818097876</v>
      </c>
      <c r="H273">
        <f t="shared" si="13"/>
        <v>7.5240000000000007E-4</v>
      </c>
      <c r="K273">
        <f t="shared" si="14"/>
        <v>1.9575000000000259E-5</v>
      </c>
    </row>
    <row r="274" spans="1:11" x14ac:dyDescent="0.2">
      <c r="A274">
        <v>26.5</v>
      </c>
      <c r="B274">
        <v>0.22090000000000001</v>
      </c>
      <c r="C274">
        <v>2.1700000000000001E-2</v>
      </c>
      <c r="D274">
        <v>100</v>
      </c>
      <c r="E274">
        <v>5.7</v>
      </c>
      <c r="F274">
        <v>40</v>
      </c>
      <c r="G274">
        <f t="shared" si="12"/>
        <v>2.504616805170822</v>
      </c>
      <c r="H274">
        <f t="shared" si="13"/>
        <v>7.5547800000000007E-4</v>
      </c>
      <c r="K274">
        <f t="shared" si="14"/>
        <v>1.5259999999999529E-5</v>
      </c>
    </row>
    <row r="275" spans="1:11" x14ac:dyDescent="0.2">
      <c r="A275">
        <v>26.6</v>
      </c>
      <c r="B275">
        <v>0.22159999999999999</v>
      </c>
      <c r="C275">
        <v>2.1899999999999999E-2</v>
      </c>
      <c r="D275">
        <v>100</v>
      </c>
      <c r="E275">
        <v>5.7</v>
      </c>
      <c r="F275">
        <v>40</v>
      </c>
      <c r="G275">
        <f t="shared" si="12"/>
        <v>2.52770083102493</v>
      </c>
      <c r="H275">
        <f t="shared" si="13"/>
        <v>7.5787199999999993E-4</v>
      </c>
      <c r="K275">
        <f t="shared" si="14"/>
        <v>1.971000000000026E-5</v>
      </c>
    </row>
    <row r="276" spans="1:11" x14ac:dyDescent="0.2">
      <c r="A276">
        <v>26.7</v>
      </c>
      <c r="B276">
        <v>0.2225</v>
      </c>
      <c r="C276">
        <v>2.1899999999999999E-2</v>
      </c>
      <c r="D276">
        <v>100</v>
      </c>
      <c r="E276">
        <v>5.7</v>
      </c>
      <c r="F276">
        <v>40</v>
      </c>
      <c r="G276">
        <f t="shared" si="12"/>
        <v>2.52770083102493</v>
      </c>
      <c r="H276">
        <f t="shared" si="13"/>
        <v>7.6094999999999993E-4</v>
      </c>
      <c r="K276">
        <f t="shared" si="14"/>
        <v>2.6460000000000146E-5</v>
      </c>
    </row>
    <row r="277" spans="1:11" x14ac:dyDescent="0.2">
      <c r="A277">
        <v>26.8</v>
      </c>
      <c r="B277">
        <v>0.22370000000000001</v>
      </c>
      <c r="C277">
        <v>2.2200000000000001E-2</v>
      </c>
      <c r="D277">
        <v>100</v>
      </c>
      <c r="E277">
        <v>5.7</v>
      </c>
      <c r="F277">
        <v>40</v>
      </c>
      <c r="G277">
        <f t="shared" si="12"/>
        <v>2.5623268698060944</v>
      </c>
      <c r="H277">
        <f t="shared" si="13"/>
        <v>7.6505400000000004E-4</v>
      </c>
      <c r="K277">
        <f t="shared" si="14"/>
        <v>1.1050000000000011E-5</v>
      </c>
    </row>
    <row r="278" spans="1:11" x14ac:dyDescent="0.2">
      <c r="A278">
        <v>26.9</v>
      </c>
      <c r="B278">
        <v>0.22420000000000001</v>
      </c>
      <c r="C278">
        <v>2.1999999999999999E-2</v>
      </c>
      <c r="D278">
        <v>100</v>
      </c>
      <c r="E278">
        <v>5.7</v>
      </c>
      <c r="F278">
        <v>40</v>
      </c>
      <c r="G278">
        <f t="shared" si="12"/>
        <v>2.5392428439519854</v>
      </c>
      <c r="H278">
        <f t="shared" si="13"/>
        <v>7.6676400000000018E-4</v>
      </c>
      <c r="K278">
        <f t="shared" si="14"/>
        <v>1.5434999999999523E-5</v>
      </c>
    </row>
    <row r="279" spans="1:11" x14ac:dyDescent="0.2">
      <c r="A279">
        <v>27</v>
      </c>
      <c r="B279">
        <v>0.22489999999999999</v>
      </c>
      <c r="C279">
        <v>2.2100000000000002E-2</v>
      </c>
      <c r="D279">
        <v>100</v>
      </c>
      <c r="E279">
        <v>5.7</v>
      </c>
      <c r="F279">
        <v>40</v>
      </c>
      <c r="G279">
        <f t="shared" si="12"/>
        <v>2.5507848568790394</v>
      </c>
      <c r="H279">
        <f t="shared" si="13"/>
        <v>7.6915800000000004E-4</v>
      </c>
      <c r="K279">
        <f t="shared" si="14"/>
        <v>2.2100000000000022E-5</v>
      </c>
    </row>
    <row r="280" spans="1:11" x14ac:dyDescent="0.2">
      <c r="A280">
        <v>27.1</v>
      </c>
      <c r="B280">
        <v>0.22589999999999999</v>
      </c>
      <c r="C280">
        <v>2.2100000000000002E-2</v>
      </c>
      <c r="D280">
        <v>100</v>
      </c>
      <c r="E280">
        <v>5.7</v>
      </c>
      <c r="F280">
        <v>40</v>
      </c>
      <c r="G280">
        <f t="shared" si="12"/>
        <v>2.5507848568790394</v>
      </c>
      <c r="H280">
        <f t="shared" si="13"/>
        <v>7.72578E-4</v>
      </c>
      <c r="K280">
        <f t="shared" si="14"/>
        <v>2.2250000000000019E-5</v>
      </c>
    </row>
    <row r="281" spans="1:11" x14ac:dyDescent="0.2">
      <c r="A281">
        <v>27.2</v>
      </c>
      <c r="B281">
        <v>0.22689999999999999</v>
      </c>
      <c r="C281">
        <v>2.24E-2</v>
      </c>
      <c r="D281">
        <v>100</v>
      </c>
      <c r="E281">
        <v>5.7</v>
      </c>
      <c r="F281">
        <v>40</v>
      </c>
      <c r="G281">
        <f t="shared" si="12"/>
        <v>2.5854108956602029</v>
      </c>
      <c r="H281">
        <f t="shared" si="13"/>
        <v>7.7599799999999997E-4</v>
      </c>
      <c r="K281">
        <f t="shared" si="14"/>
        <v>1.3470000000000384E-5</v>
      </c>
    </row>
    <row r="282" spans="1:11" x14ac:dyDescent="0.2">
      <c r="A282">
        <v>27.3</v>
      </c>
      <c r="B282">
        <v>0.22750000000000001</v>
      </c>
      <c r="C282">
        <v>2.2499999999999999E-2</v>
      </c>
      <c r="D282">
        <v>100</v>
      </c>
      <c r="E282">
        <v>5.7</v>
      </c>
      <c r="F282">
        <v>40</v>
      </c>
      <c r="G282">
        <f t="shared" si="12"/>
        <v>2.5969529085872574</v>
      </c>
      <c r="H282">
        <f t="shared" si="13"/>
        <v>7.7804999999999997E-4</v>
      </c>
      <c r="K282">
        <f t="shared" si="14"/>
        <v>1.8119999999999891E-5</v>
      </c>
    </row>
    <row r="283" spans="1:11" x14ac:dyDescent="0.2">
      <c r="A283">
        <v>27.4</v>
      </c>
      <c r="B283">
        <v>0.2283</v>
      </c>
      <c r="C283">
        <v>2.2800000000000001E-2</v>
      </c>
      <c r="D283">
        <v>100</v>
      </c>
      <c r="E283">
        <v>5.7</v>
      </c>
      <c r="F283">
        <v>40</v>
      </c>
      <c r="G283">
        <f t="shared" si="12"/>
        <v>2.6315789473684208</v>
      </c>
      <c r="H283">
        <f t="shared" si="13"/>
        <v>7.8078600000000011E-4</v>
      </c>
      <c r="K283">
        <f t="shared" si="14"/>
        <v>2.5024999999999768E-5</v>
      </c>
    </row>
    <row r="284" spans="1:11" x14ac:dyDescent="0.2">
      <c r="A284">
        <v>27.5</v>
      </c>
      <c r="B284">
        <v>0.22939999999999999</v>
      </c>
      <c r="C284">
        <v>2.2700000000000001E-2</v>
      </c>
      <c r="D284">
        <v>100</v>
      </c>
      <c r="E284">
        <v>5.7</v>
      </c>
      <c r="F284">
        <v>40</v>
      </c>
      <c r="G284">
        <f t="shared" si="12"/>
        <v>2.6200369344413668</v>
      </c>
      <c r="H284">
        <f t="shared" si="13"/>
        <v>7.8454799999999993E-4</v>
      </c>
      <c r="K284">
        <f t="shared" si="14"/>
        <v>1.592500000000014E-5</v>
      </c>
    </row>
    <row r="285" spans="1:11" x14ac:dyDescent="0.2">
      <c r="A285">
        <v>27.6</v>
      </c>
      <c r="B285">
        <v>0.2301</v>
      </c>
      <c r="C285">
        <v>2.2800000000000001E-2</v>
      </c>
      <c r="D285">
        <v>100</v>
      </c>
      <c r="E285">
        <v>5.7</v>
      </c>
      <c r="F285">
        <v>40</v>
      </c>
      <c r="G285">
        <f t="shared" si="12"/>
        <v>2.6315789473684208</v>
      </c>
      <c r="H285">
        <f t="shared" si="13"/>
        <v>7.8694200000000011E-4</v>
      </c>
      <c r="K285">
        <f t="shared" si="14"/>
        <v>1.5960000000000142E-5</v>
      </c>
    </row>
    <row r="286" spans="1:11" x14ac:dyDescent="0.2">
      <c r="A286">
        <v>27.7</v>
      </c>
      <c r="B286">
        <v>0.23080000000000001</v>
      </c>
      <c r="C286">
        <v>2.2800000000000001E-2</v>
      </c>
      <c r="D286">
        <v>100</v>
      </c>
      <c r="E286">
        <v>5.7</v>
      </c>
      <c r="F286">
        <v>40</v>
      </c>
      <c r="G286">
        <f t="shared" si="12"/>
        <v>2.6315789473684208</v>
      </c>
      <c r="H286">
        <f t="shared" si="13"/>
        <v>7.8933600000000007E-4</v>
      </c>
      <c r="K286">
        <f t="shared" si="14"/>
        <v>2.0519999999999641E-5</v>
      </c>
    </row>
    <row r="287" spans="1:11" x14ac:dyDescent="0.2">
      <c r="A287">
        <v>27.8</v>
      </c>
      <c r="B287">
        <v>0.23169999999999999</v>
      </c>
      <c r="C287">
        <v>2.2800000000000001E-2</v>
      </c>
      <c r="D287">
        <v>100</v>
      </c>
      <c r="E287">
        <v>5.7</v>
      </c>
      <c r="F287">
        <v>40</v>
      </c>
      <c r="G287">
        <f t="shared" si="12"/>
        <v>2.6315789473684208</v>
      </c>
      <c r="H287">
        <f t="shared" si="13"/>
        <v>7.9241399999999997E-4</v>
      </c>
      <c r="K287">
        <f t="shared" si="14"/>
        <v>2.0700000000000273E-5</v>
      </c>
    </row>
    <row r="288" spans="1:11" x14ac:dyDescent="0.2">
      <c r="A288">
        <v>27.9</v>
      </c>
      <c r="B288">
        <v>0.2326</v>
      </c>
      <c r="C288">
        <v>2.3199999999999998E-2</v>
      </c>
      <c r="D288">
        <v>100</v>
      </c>
      <c r="E288">
        <v>5.7</v>
      </c>
      <c r="F288">
        <v>40</v>
      </c>
      <c r="G288">
        <f t="shared" si="12"/>
        <v>2.6777469990766383</v>
      </c>
      <c r="H288">
        <f t="shared" si="13"/>
        <v>7.9549199999999997E-4</v>
      </c>
      <c r="K288">
        <f t="shared" si="14"/>
        <v>1.6275000000000145E-5</v>
      </c>
    </row>
    <row r="289" spans="1:11" x14ac:dyDescent="0.2">
      <c r="A289">
        <v>28</v>
      </c>
      <c r="B289">
        <v>0.23330000000000001</v>
      </c>
      <c r="C289">
        <v>2.3300000000000001E-2</v>
      </c>
      <c r="D289">
        <v>100</v>
      </c>
      <c r="E289">
        <v>5.7</v>
      </c>
      <c r="F289">
        <v>40</v>
      </c>
      <c r="G289">
        <f t="shared" si="12"/>
        <v>2.6892890120036932</v>
      </c>
      <c r="H289">
        <f t="shared" si="13"/>
        <v>7.9788600000000004E-4</v>
      </c>
      <c r="K289">
        <f t="shared" si="14"/>
        <v>1.8559999999999887E-5</v>
      </c>
    </row>
    <row r="290" spans="1:11" x14ac:dyDescent="0.2">
      <c r="A290">
        <v>28.1</v>
      </c>
      <c r="B290">
        <v>0.2341</v>
      </c>
      <c r="C290">
        <v>2.3099999999999999E-2</v>
      </c>
      <c r="D290">
        <v>100</v>
      </c>
      <c r="E290">
        <v>5.7</v>
      </c>
      <c r="F290">
        <v>40</v>
      </c>
      <c r="G290">
        <f t="shared" si="12"/>
        <v>2.6662049861495842</v>
      </c>
      <c r="H290">
        <f t="shared" si="13"/>
        <v>8.0062200000000007E-4</v>
      </c>
      <c r="K290">
        <f t="shared" si="14"/>
        <v>2.5574999999999764E-5</v>
      </c>
    </row>
    <row r="291" spans="1:11" x14ac:dyDescent="0.2">
      <c r="A291">
        <v>28.2</v>
      </c>
      <c r="B291">
        <v>0.23519999999999999</v>
      </c>
      <c r="C291">
        <v>2.3400000000000001E-2</v>
      </c>
      <c r="D291">
        <v>100</v>
      </c>
      <c r="E291">
        <v>5.7</v>
      </c>
      <c r="F291">
        <v>40</v>
      </c>
      <c r="G291">
        <f t="shared" si="12"/>
        <v>2.7008310249307477</v>
      </c>
      <c r="H291">
        <f t="shared" si="13"/>
        <v>8.0438399999999989E-4</v>
      </c>
      <c r="K291">
        <f t="shared" si="14"/>
        <v>1.8759999999999885E-5</v>
      </c>
    </row>
    <row r="292" spans="1:11" x14ac:dyDescent="0.2">
      <c r="A292">
        <v>28.3</v>
      </c>
      <c r="B292">
        <v>0.23599999999999999</v>
      </c>
      <c r="C292">
        <v>2.35E-2</v>
      </c>
      <c r="D292">
        <v>100</v>
      </c>
      <c r="E292">
        <v>5.7</v>
      </c>
      <c r="F292">
        <v>40</v>
      </c>
      <c r="G292">
        <f t="shared" si="12"/>
        <v>2.7123730378578026</v>
      </c>
      <c r="H292">
        <f t="shared" si="13"/>
        <v>8.0711999999999993E-4</v>
      </c>
      <c r="K292">
        <f t="shared" si="14"/>
        <v>1.4130000000000405E-5</v>
      </c>
    </row>
    <row r="293" spans="1:11" x14ac:dyDescent="0.2">
      <c r="A293">
        <v>28.4</v>
      </c>
      <c r="B293">
        <v>0.2366</v>
      </c>
      <c r="C293">
        <v>2.3599999999999999E-2</v>
      </c>
      <c r="D293">
        <v>100</v>
      </c>
      <c r="E293">
        <v>5.7</v>
      </c>
      <c r="F293">
        <v>40</v>
      </c>
      <c r="G293">
        <f t="shared" si="12"/>
        <v>2.7239150507848566</v>
      </c>
      <c r="H293">
        <f t="shared" si="13"/>
        <v>8.0917200000000004E-4</v>
      </c>
      <c r="K293">
        <f t="shared" si="14"/>
        <v>1.8839999999999887E-5</v>
      </c>
    </row>
    <row r="294" spans="1:11" x14ac:dyDescent="0.2">
      <c r="A294">
        <v>28.5</v>
      </c>
      <c r="B294">
        <v>0.2374</v>
      </c>
      <c r="C294">
        <v>2.35E-2</v>
      </c>
      <c r="D294">
        <v>100</v>
      </c>
      <c r="E294">
        <v>5.7</v>
      </c>
      <c r="F294">
        <v>40</v>
      </c>
      <c r="G294">
        <f t="shared" si="12"/>
        <v>2.7123730378578026</v>
      </c>
      <c r="H294">
        <f t="shared" si="13"/>
        <v>8.1190800000000007E-4</v>
      </c>
      <c r="K294">
        <f t="shared" si="14"/>
        <v>2.601499999999976E-5</v>
      </c>
    </row>
    <row r="295" spans="1:11" x14ac:dyDescent="0.2">
      <c r="A295">
        <v>28.6</v>
      </c>
      <c r="B295">
        <v>0.23849999999999999</v>
      </c>
      <c r="C295">
        <v>2.3800000000000002E-2</v>
      </c>
      <c r="D295">
        <v>100</v>
      </c>
      <c r="E295">
        <v>5.7</v>
      </c>
      <c r="F295">
        <v>40</v>
      </c>
      <c r="G295">
        <f t="shared" si="12"/>
        <v>2.746999076638966</v>
      </c>
      <c r="H295">
        <f t="shared" si="13"/>
        <v>8.1567000000000011E-4</v>
      </c>
      <c r="K295">
        <f t="shared" si="14"/>
        <v>1.6695000000000151E-5</v>
      </c>
    </row>
    <row r="296" spans="1:11" x14ac:dyDescent="0.2">
      <c r="A296">
        <v>28.7</v>
      </c>
      <c r="B296">
        <v>0.2392</v>
      </c>
      <c r="C296">
        <v>2.3900000000000001E-2</v>
      </c>
      <c r="D296">
        <v>100</v>
      </c>
      <c r="E296">
        <v>5.7</v>
      </c>
      <c r="F296">
        <v>40</v>
      </c>
      <c r="G296">
        <f t="shared" si="12"/>
        <v>2.7585410895660201</v>
      </c>
      <c r="H296">
        <f t="shared" si="13"/>
        <v>8.1806400000000007E-4</v>
      </c>
      <c r="K296">
        <f t="shared" si="14"/>
        <v>1.9119999999999885E-5</v>
      </c>
    </row>
    <row r="297" spans="1:11" x14ac:dyDescent="0.2">
      <c r="A297">
        <v>28.8</v>
      </c>
      <c r="B297">
        <v>0.24</v>
      </c>
      <c r="C297">
        <v>2.3900000000000001E-2</v>
      </c>
      <c r="D297">
        <v>100</v>
      </c>
      <c r="E297">
        <v>5.7</v>
      </c>
      <c r="F297">
        <v>40</v>
      </c>
      <c r="G297">
        <f t="shared" si="12"/>
        <v>2.7585410895660201</v>
      </c>
      <c r="H297">
        <f t="shared" si="13"/>
        <v>8.208E-4</v>
      </c>
      <c r="K297">
        <f t="shared" si="14"/>
        <v>2.410000000000002E-5</v>
      </c>
    </row>
    <row r="298" spans="1:11" x14ac:dyDescent="0.2">
      <c r="A298">
        <v>28.9</v>
      </c>
      <c r="B298">
        <v>0.24099999999999999</v>
      </c>
      <c r="C298">
        <v>2.4299999999999999E-2</v>
      </c>
      <c r="D298">
        <v>100</v>
      </c>
      <c r="E298">
        <v>5.7</v>
      </c>
      <c r="F298">
        <v>40</v>
      </c>
      <c r="G298">
        <f t="shared" si="12"/>
        <v>2.8047091412742375</v>
      </c>
      <c r="H298">
        <f t="shared" si="13"/>
        <v>8.2422000000000007E-4</v>
      </c>
      <c r="K298">
        <f t="shared" si="14"/>
        <v>2.182500000000029E-5</v>
      </c>
    </row>
    <row r="299" spans="1:11" x14ac:dyDescent="0.2">
      <c r="A299">
        <v>29</v>
      </c>
      <c r="B299">
        <v>0.2419</v>
      </c>
      <c r="C299">
        <v>2.4199999999999999E-2</v>
      </c>
      <c r="D299">
        <v>100</v>
      </c>
      <c r="E299">
        <v>5.7</v>
      </c>
      <c r="F299">
        <v>40</v>
      </c>
      <c r="G299">
        <f t="shared" si="12"/>
        <v>2.7931671283471835</v>
      </c>
      <c r="H299">
        <f t="shared" si="13"/>
        <v>8.2729800000000007E-4</v>
      </c>
      <c r="K299">
        <f t="shared" si="14"/>
        <v>1.4459999999999745E-5</v>
      </c>
    </row>
    <row r="300" spans="1:11" x14ac:dyDescent="0.2">
      <c r="A300">
        <v>29.1</v>
      </c>
      <c r="B300">
        <v>0.24249999999999999</v>
      </c>
      <c r="C300">
        <v>2.4E-2</v>
      </c>
      <c r="D300">
        <v>100</v>
      </c>
      <c r="E300">
        <v>5.7</v>
      </c>
      <c r="F300">
        <v>40</v>
      </c>
      <c r="G300">
        <f t="shared" si="12"/>
        <v>2.770083102493075</v>
      </c>
      <c r="H300">
        <f t="shared" si="13"/>
        <v>8.2934999999999997E-4</v>
      </c>
      <c r="K300">
        <f t="shared" si="14"/>
        <v>1.9279999999999883E-5</v>
      </c>
    </row>
    <row r="301" spans="1:11" x14ac:dyDescent="0.2">
      <c r="A301">
        <v>29.2</v>
      </c>
      <c r="B301">
        <v>0.24329999999999999</v>
      </c>
      <c r="C301">
        <v>2.4199999999999999E-2</v>
      </c>
      <c r="D301">
        <v>100</v>
      </c>
      <c r="E301">
        <v>5.7</v>
      </c>
      <c r="F301">
        <v>40</v>
      </c>
      <c r="G301">
        <f t="shared" si="12"/>
        <v>2.7931671283471835</v>
      </c>
      <c r="H301">
        <f t="shared" si="13"/>
        <v>8.32086E-4</v>
      </c>
      <c r="K301">
        <f t="shared" si="14"/>
        <v>2.4200000000000022E-5</v>
      </c>
    </row>
    <row r="302" spans="1:11" x14ac:dyDescent="0.2">
      <c r="A302">
        <v>29.3</v>
      </c>
      <c r="B302">
        <v>0.24429999999999999</v>
      </c>
      <c r="C302">
        <v>2.4199999999999999E-2</v>
      </c>
      <c r="D302">
        <v>100</v>
      </c>
      <c r="E302">
        <v>5.7</v>
      </c>
      <c r="F302">
        <v>40</v>
      </c>
      <c r="G302">
        <f t="shared" si="12"/>
        <v>2.7931671283471835</v>
      </c>
      <c r="H302">
        <f t="shared" si="13"/>
        <v>8.3550599999999997E-4</v>
      </c>
      <c r="K302">
        <f t="shared" si="14"/>
        <v>1.7080000000000148E-5</v>
      </c>
    </row>
    <row r="303" spans="1:11" x14ac:dyDescent="0.2">
      <c r="A303">
        <v>29.4</v>
      </c>
      <c r="B303">
        <v>0.245</v>
      </c>
      <c r="C303">
        <v>2.46E-2</v>
      </c>
      <c r="D303">
        <v>100</v>
      </c>
      <c r="E303">
        <v>5.7</v>
      </c>
      <c r="F303">
        <v>40</v>
      </c>
      <c r="G303">
        <f t="shared" si="12"/>
        <v>2.8393351800554019</v>
      </c>
      <c r="H303">
        <f t="shared" si="13"/>
        <v>8.3789999999999993E-4</v>
      </c>
      <c r="K303">
        <f t="shared" si="14"/>
        <v>1.7185000000000155E-5</v>
      </c>
    </row>
    <row r="304" spans="1:11" x14ac:dyDescent="0.2">
      <c r="A304">
        <v>29.5</v>
      </c>
      <c r="B304">
        <v>0.2457</v>
      </c>
      <c r="C304">
        <v>2.4500000000000001E-2</v>
      </c>
      <c r="D304">
        <v>100</v>
      </c>
      <c r="E304">
        <v>5.7</v>
      </c>
      <c r="F304">
        <v>40</v>
      </c>
      <c r="G304">
        <f t="shared" si="12"/>
        <v>2.8277931671283474</v>
      </c>
      <c r="H304">
        <f t="shared" si="13"/>
        <v>8.4029399999999989E-4</v>
      </c>
      <c r="K304">
        <f t="shared" si="14"/>
        <v>2.465000000000002E-5</v>
      </c>
    </row>
    <row r="305" spans="1:11" x14ac:dyDescent="0.2">
      <c r="A305">
        <v>29.6</v>
      </c>
      <c r="B305">
        <v>0.2467</v>
      </c>
      <c r="C305">
        <v>2.4799999999999999E-2</v>
      </c>
      <c r="D305">
        <v>100</v>
      </c>
      <c r="E305">
        <v>5.7</v>
      </c>
      <c r="F305">
        <v>40</v>
      </c>
      <c r="G305">
        <f t="shared" si="12"/>
        <v>2.8624192059095099</v>
      </c>
      <c r="H305">
        <f t="shared" si="13"/>
        <v>8.4371399999999997E-4</v>
      </c>
      <c r="K305">
        <f t="shared" si="14"/>
        <v>2.4750000000000022E-5</v>
      </c>
    </row>
    <row r="306" spans="1:11" x14ac:dyDescent="0.2">
      <c r="A306">
        <v>29.7</v>
      </c>
      <c r="B306">
        <v>0.2477</v>
      </c>
      <c r="C306">
        <v>2.47E-2</v>
      </c>
      <c r="D306">
        <v>100</v>
      </c>
      <c r="E306">
        <v>5.7</v>
      </c>
      <c r="F306">
        <v>40</v>
      </c>
      <c r="G306">
        <f t="shared" si="12"/>
        <v>2.8508771929824559</v>
      </c>
      <c r="H306">
        <f t="shared" si="13"/>
        <v>8.4713399999999993E-4</v>
      </c>
      <c r="K306">
        <f t="shared" si="14"/>
        <v>1.7325000000000153E-5</v>
      </c>
    </row>
    <row r="307" spans="1:11" x14ac:dyDescent="0.2">
      <c r="A307">
        <v>29.8</v>
      </c>
      <c r="B307">
        <v>0.24840000000000001</v>
      </c>
      <c r="C307">
        <v>2.4799999999999999E-2</v>
      </c>
      <c r="D307">
        <v>100</v>
      </c>
      <c r="E307">
        <v>5.7</v>
      </c>
      <c r="F307">
        <v>40</v>
      </c>
      <c r="G307">
        <f t="shared" si="12"/>
        <v>2.8624192059095099</v>
      </c>
      <c r="H307">
        <f t="shared" si="13"/>
        <v>8.4952800000000011E-4</v>
      </c>
      <c r="K307">
        <f t="shared" si="14"/>
        <v>1.4909999999999735E-5</v>
      </c>
    </row>
    <row r="308" spans="1:11" x14ac:dyDescent="0.2">
      <c r="A308">
        <v>29.9</v>
      </c>
      <c r="B308">
        <v>0.249</v>
      </c>
      <c r="C308">
        <v>2.4899999999999999E-2</v>
      </c>
      <c r="D308">
        <v>100</v>
      </c>
      <c r="E308">
        <v>5.7</v>
      </c>
      <c r="F308">
        <v>40</v>
      </c>
      <c r="G308">
        <f t="shared" si="12"/>
        <v>2.8739612188365644</v>
      </c>
      <c r="H308">
        <f t="shared" si="13"/>
        <v>8.5158E-4</v>
      </c>
      <c r="K308">
        <f t="shared" si="14"/>
        <v>3.2565000000000587E-5</v>
      </c>
    </row>
    <row r="309" spans="1:11" x14ac:dyDescent="0.2">
      <c r="A309">
        <v>30</v>
      </c>
      <c r="B309">
        <v>0.25030000000000002</v>
      </c>
      <c r="C309">
        <v>2.52E-2</v>
      </c>
      <c r="D309">
        <v>100</v>
      </c>
      <c r="E309">
        <v>5.7</v>
      </c>
      <c r="F309">
        <v>40</v>
      </c>
      <c r="G309">
        <f t="shared" si="12"/>
        <v>2.9085872576177287</v>
      </c>
      <c r="H309">
        <f t="shared" si="13"/>
        <v>8.5602600000000018E-4</v>
      </c>
      <c r="K309">
        <f t="shared" si="14"/>
        <v>1.7639999999999455E-5</v>
      </c>
    </row>
    <row r="310" spans="1:11" x14ac:dyDescent="0.2">
      <c r="A310">
        <v>30.1</v>
      </c>
      <c r="B310">
        <v>0.251</v>
      </c>
      <c r="C310">
        <v>2.52E-2</v>
      </c>
      <c r="D310">
        <v>100</v>
      </c>
      <c r="E310">
        <v>5.7</v>
      </c>
      <c r="F310">
        <v>40</v>
      </c>
      <c r="G310">
        <f t="shared" si="12"/>
        <v>2.9085872576177287</v>
      </c>
      <c r="H310">
        <f t="shared" si="13"/>
        <v>8.5842000000000015E-4</v>
      </c>
      <c r="K310">
        <f t="shared" si="14"/>
        <v>1.7604999999999456E-5</v>
      </c>
    </row>
    <row r="311" spans="1:11" x14ac:dyDescent="0.2">
      <c r="A311">
        <v>30.2</v>
      </c>
      <c r="B311">
        <v>0.25169999999999998</v>
      </c>
      <c r="C311">
        <v>2.5100000000000001E-2</v>
      </c>
      <c r="D311">
        <v>100</v>
      </c>
      <c r="E311">
        <v>5.7</v>
      </c>
      <c r="F311">
        <v>40</v>
      </c>
      <c r="G311">
        <f t="shared" si="12"/>
        <v>2.8970452446906738</v>
      </c>
      <c r="H311">
        <f t="shared" si="13"/>
        <v>8.6081399999999989E-4</v>
      </c>
      <c r="K311">
        <f t="shared" si="14"/>
        <v>2.2680000000000301E-5</v>
      </c>
    </row>
    <row r="312" spans="1:11" x14ac:dyDescent="0.2">
      <c r="A312">
        <v>30.3</v>
      </c>
      <c r="B312">
        <v>0.25259999999999999</v>
      </c>
      <c r="C312">
        <v>2.53E-2</v>
      </c>
      <c r="D312">
        <v>100</v>
      </c>
      <c r="E312">
        <v>5.7</v>
      </c>
      <c r="F312">
        <v>40</v>
      </c>
      <c r="G312">
        <f t="shared" si="12"/>
        <v>2.9201292705447828</v>
      </c>
      <c r="H312">
        <f t="shared" si="13"/>
        <v>8.6389200000000011E-4</v>
      </c>
      <c r="K312">
        <f t="shared" si="14"/>
        <v>2.2860000000000303E-5</v>
      </c>
    </row>
    <row r="313" spans="1:11" x14ac:dyDescent="0.2">
      <c r="A313">
        <v>30.4</v>
      </c>
      <c r="B313">
        <v>0.2535</v>
      </c>
      <c r="C313">
        <v>2.5499999999999998E-2</v>
      </c>
      <c r="D313">
        <v>100</v>
      </c>
      <c r="E313">
        <v>5.7</v>
      </c>
      <c r="F313">
        <v>40</v>
      </c>
      <c r="G313">
        <f t="shared" si="12"/>
        <v>2.9432132963988913</v>
      </c>
      <c r="H313">
        <f t="shared" si="13"/>
        <v>8.6697000000000011E-4</v>
      </c>
      <c r="K313">
        <f t="shared" si="14"/>
        <v>1.7919999999999446E-5</v>
      </c>
    </row>
    <row r="314" spans="1:11" x14ac:dyDescent="0.2">
      <c r="A314">
        <v>30.5</v>
      </c>
      <c r="B314">
        <v>0.25419999999999998</v>
      </c>
      <c r="C314">
        <v>2.5700000000000001E-2</v>
      </c>
      <c r="D314">
        <v>100</v>
      </c>
      <c r="E314">
        <v>5.7</v>
      </c>
      <c r="F314">
        <v>40</v>
      </c>
      <c r="G314">
        <f t="shared" si="12"/>
        <v>2.9662973222530007</v>
      </c>
      <c r="H314">
        <f t="shared" si="13"/>
        <v>8.6936400000000007E-4</v>
      </c>
      <c r="K314">
        <f t="shared" si="14"/>
        <v>1.8025000000000875E-5</v>
      </c>
    </row>
    <row r="315" spans="1:11" x14ac:dyDescent="0.2">
      <c r="A315">
        <v>30.6</v>
      </c>
      <c r="B315">
        <v>0.25490000000000002</v>
      </c>
      <c r="C315">
        <v>2.58E-2</v>
      </c>
      <c r="D315">
        <v>100</v>
      </c>
      <c r="E315">
        <v>5.7</v>
      </c>
      <c r="F315">
        <v>40</v>
      </c>
      <c r="G315">
        <f t="shared" si="12"/>
        <v>2.9778393351800547</v>
      </c>
      <c r="H315">
        <f t="shared" si="13"/>
        <v>8.7175800000000015E-4</v>
      </c>
      <c r="K315">
        <f t="shared" si="14"/>
        <v>2.5800000000000024E-5</v>
      </c>
    </row>
    <row r="316" spans="1:11" x14ac:dyDescent="0.2">
      <c r="A316">
        <v>30.7</v>
      </c>
      <c r="B316">
        <v>0.25590000000000002</v>
      </c>
      <c r="C316">
        <v>2.58E-2</v>
      </c>
      <c r="D316">
        <v>100</v>
      </c>
      <c r="E316">
        <v>5.7</v>
      </c>
      <c r="F316">
        <v>40</v>
      </c>
      <c r="G316">
        <f t="shared" si="12"/>
        <v>2.9778393351800547</v>
      </c>
      <c r="H316">
        <f t="shared" si="13"/>
        <v>8.75178E-4</v>
      </c>
      <c r="K316">
        <f t="shared" si="14"/>
        <v>2.0599999999999162E-5</v>
      </c>
    </row>
    <row r="317" spans="1:11" x14ac:dyDescent="0.2">
      <c r="A317">
        <v>30.8</v>
      </c>
      <c r="B317">
        <v>0.25669999999999998</v>
      </c>
      <c r="C317">
        <v>2.5700000000000001E-2</v>
      </c>
      <c r="D317">
        <v>100</v>
      </c>
      <c r="E317">
        <v>5.7</v>
      </c>
      <c r="F317">
        <v>40</v>
      </c>
      <c r="G317">
        <f t="shared" si="12"/>
        <v>2.9662973222530007</v>
      </c>
      <c r="H317">
        <f t="shared" si="13"/>
        <v>8.7791400000000004E-4</v>
      </c>
      <c r="K317">
        <f t="shared" si="14"/>
        <v>1.8060000000000874E-5</v>
      </c>
    </row>
    <row r="318" spans="1:11" x14ac:dyDescent="0.2">
      <c r="A318">
        <v>30.9</v>
      </c>
      <c r="B318">
        <v>0.25740000000000002</v>
      </c>
      <c r="C318">
        <v>2.5899999999999999E-2</v>
      </c>
      <c r="D318">
        <v>100</v>
      </c>
      <c r="E318">
        <v>5.7</v>
      </c>
      <c r="F318">
        <v>40</v>
      </c>
      <c r="G318">
        <f t="shared" si="12"/>
        <v>2.9893813481071096</v>
      </c>
      <c r="H318">
        <f t="shared" si="13"/>
        <v>8.80308E-4</v>
      </c>
      <c r="K318">
        <f t="shared" si="14"/>
        <v>2.330999999999887E-5</v>
      </c>
    </row>
    <row r="319" spans="1:11" x14ac:dyDescent="0.2">
      <c r="A319">
        <v>31</v>
      </c>
      <c r="B319">
        <v>0.25829999999999997</v>
      </c>
      <c r="C319">
        <v>2.5899999999999999E-2</v>
      </c>
      <c r="D319">
        <v>100</v>
      </c>
      <c r="E319">
        <v>5.7</v>
      </c>
      <c r="F319">
        <v>40</v>
      </c>
      <c r="G319">
        <f t="shared" si="12"/>
        <v>2.9893813481071096</v>
      </c>
      <c r="H319">
        <f t="shared" si="13"/>
        <v>8.83386E-4</v>
      </c>
      <c r="K319">
        <f t="shared" si="14"/>
        <v>2.8655000000001182E-5</v>
      </c>
    </row>
    <row r="320" spans="1:11" x14ac:dyDescent="0.2">
      <c r="A320">
        <v>31.1</v>
      </c>
      <c r="B320">
        <v>0.25940000000000002</v>
      </c>
      <c r="C320">
        <v>2.6200000000000001E-2</v>
      </c>
      <c r="D320">
        <v>100</v>
      </c>
      <c r="E320">
        <v>5.7</v>
      </c>
      <c r="F320">
        <v>40</v>
      </c>
      <c r="G320">
        <f t="shared" si="12"/>
        <v>3.0240073868882731</v>
      </c>
      <c r="H320">
        <f t="shared" si="13"/>
        <v>8.8714800000000004E-4</v>
      </c>
      <c r="K320">
        <f t="shared" si="14"/>
        <v>1.5779999999999724E-5</v>
      </c>
    </row>
    <row r="321" spans="1:11" x14ac:dyDescent="0.2">
      <c r="A321">
        <v>31.2</v>
      </c>
      <c r="B321">
        <v>0.26</v>
      </c>
      <c r="C321">
        <v>2.64E-2</v>
      </c>
      <c r="D321">
        <v>100</v>
      </c>
      <c r="E321">
        <v>5.7</v>
      </c>
      <c r="F321">
        <v>40</v>
      </c>
      <c r="G321">
        <f t="shared" si="12"/>
        <v>3.0470914127423816</v>
      </c>
      <c r="H321">
        <f t="shared" si="13"/>
        <v>8.8920000000000015E-4</v>
      </c>
      <c r="K321">
        <f t="shared" si="14"/>
        <v>2.1079999999999141E-5</v>
      </c>
    </row>
    <row r="322" spans="1:11" x14ac:dyDescent="0.2">
      <c r="A322">
        <v>31.3</v>
      </c>
      <c r="B322">
        <v>0.26079999999999998</v>
      </c>
      <c r="C322">
        <v>2.63E-2</v>
      </c>
      <c r="D322">
        <v>100</v>
      </c>
      <c r="E322">
        <v>5.7</v>
      </c>
      <c r="F322">
        <v>40</v>
      </c>
      <c r="G322">
        <f t="shared" si="12"/>
        <v>3.0355493998153276</v>
      </c>
      <c r="H322">
        <f t="shared" si="13"/>
        <v>8.9193599999999997E-4</v>
      </c>
      <c r="K322">
        <f t="shared" si="14"/>
        <v>2.3715000000000311E-5</v>
      </c>
    </row>
    <row r="323" spans="1:11" x14ac:dyDescent="0.2">
      <c r="A323">
        <v>31.4</v>
      </c>
      <c r="B323">
        <v>0.26169999999999999</v>
      </c>
      <c r="C323">
        <v>2.64E-2</v>
      </c>
      <c r="D323">
        <v>100</v>
      </c>
      <c r="E323">
        <v>5.7</v>
      </c>
      <c r="F323">
        <v>40</v>
      </c>
      <c r="G323">
        <f t="shared" si="12"/>
        <v>3.0470914127423816</v>
      </c>
      <c r="H323">
        <f t="shared" si="13"/>
        <v>8.9501399999999997E-4</v>
      </c>
      <c r="K323">
        <f t="shared" si="14"/>
        <v>2.6550000000000025E-5</v>
      </c>
    </row>
    <row r="324" spans="1:11" x14ac:dyDescent="0.2">
      <c r="A324">
        <v>31.5</v>
      </c>
      <c r="B324">
        <v>0.26269999999999999</v>
      </c>
      <c r="C324">
        <v>2.6700000000000002E-2</v>
      </c>
      <c r="D324">
        <v>100</v>
      </c>
      <c r="E324">
        <v>5.7</v>
      </c>
      <c r="F324">
        <v>40</v>
      </c>
      <c r="G324">
        <f t="shared" si="12"/>
        <v>3.0817174515235455</v>
      </c>
      <c r="H324">
        <f t="shared" si="13"/>
        <v>8.9843400000000015E-4</v>
      </c>
      <c r="K324">
        <f t="shared" si="14"/>
        <v>1.592999999999972E-5</v>
      </c>
    </row>
    <row r="325" spans="1:11" x14ac:dyDescent="0.2">
      <c r="A325">
        <v>31.6</v>
      </c>
      <c r="B325">
        <v>0.26329999999999998</v>
      </c>
      <c r="C325">
        <v>2.64E-2</v>
      </c>
      <c r="D325">
        <v>100</v>
      </c>
      <c r="E325">
        <v>5.7</v>
      </c>
      <c r="F325">
        <v>40</v>
      </c>
      <c r="G325">
        <f t="shared" si="12"/>
        <v>3.0470914127423816</v>
      </c>
      <c r="H325">
        <f t="shared" si="13"/>
        <v>9.0048599999999993E-4</v>
      </c>
      <c r="K325">
        <f t="shared" si="14"/>
        <v>2.3985000000000317E-5</v>
      </c>
    </row>
    <row r="326" spans="1:11" x14ac:dyDescent="0.2">
      <c r="A326">
        <v>31.7</v>
      </c>
      <c r="B326">
        <v>0.26419999999999999</v>
      </c>
      <c r="C326">
        <v>2.69E-2</v>
      </c>
      <c r="D326">
        <v>100</v>
      </c>
      <c r="E326">
        <v>5.7</v>
      </c>
      <c r="F326">
        <v>40</v>
      </c>
      <c r="G326">
        <f t="shared" si="12"/>
        <v>3.1048014773776544</v>
      </c>
      <c r="H326">
        <f t="shared" si="13"/>
        <v>9.0356400000000004E-4</v>
      </c>
      <c r="K326">
        <f t="shared" si="14"/>
        <v>2.9589999999999729E-5</v>
      </c>
    </row>
    <row r="327" spans="1:11" x14ac:dyDescent="0.2">
      <c r="A327">
        <v>31.8</v>
      </c>
      <c r="B327">
        <v>0.26529999999999998</v>
      </c>
      <c r="C327">
        <v>2.69E-2</v>
      </c>
      <c r="D327">
        <v>100</v>
      </c>
      <c r="E327">
        <v>5.7</v>
      </c>
      <c r="F327">
        <v>40</v>
      </c>
      <c r="G327">
        <f t="shared" si="12"/>
        <v>3.1048014773776544</v>
      </c>
      <c r="H327">
        <f t="shared" si="13"/>
        <v>9.0732599999999997E-4</v>
      </c>
      <c r="K327">
        <f t="shared" si="14"/>
        <v>1.8830000000000912E-5</v>
      </c>
    </row>
    <row r="328" spans="1:11" x14ac:dyDescent="0.2">
      <c r="A328">
        <v>31.9</v>
      </c>
      <c r="B328">
        <v>0.26600000000000001</v>
      </c>
      <c r="C328">
        <v>2.69E-2</v>
      </c>
      <c r="D328">
        <v>100</v>
      </c>
      <c r="E328">
        <v>5.7</v>
      </c>
      <c r="F328">
        <v>40</v>
      </c>
      <c r="G328">
        <f t="shared" si="12"/>
        <v>3.1048014773776544</v>
      </c>
      <c r="H328">
        <f t="shared" si="13"/>
        <v>9.0972000000000004E-4</v>
      </c>
      <c r="K328">
        <f t="shared" si="14"/>
        <v>1.8829999999999418E-5</v>
      </c>
    </row>
    <row r="329" spans="1:11" x14ac:dyDescent="0.2">
      <c r="A329">
        <v>32</v>
      </c>
      <c r="B329">
        <v>0.26669999999999999</v>
      </c>
      <c r="C329">
        <v>2.69E-2</v>
      </c>
      <c r="D329">
        <v>100</v>
      </c>
      <c r="E329">
        <v>5.7</v>
      </c>
      <c r="F329">
        <v>40</v>
      </c>
      <c r="G329">
        <f t="shared" ref="G329:G352" si="15">3*C329*D329*1000/(2*F329*E329^2)</f>
        <v>3.1048014773776544</v>
      </c>
      <c r="H329">
        <f t="shared" ref="H329:H352" si="16">6*B329*E329/(D329^2)</f>
        <v>9.12114E-4</v>
      </c>
      <c r="K329">
        <f t="shared" si="14"/>
        <v>2.164000000000062E-5</v>
      </c>
    </row>
    <row r="330" spans="1:11" x14ac:dyDescent="0.2">
      <c r="A330">
        <v>32.1</v>
      </c>
      <c r="B330">
        <v>0.26750000000000002</v>
      </c>
      <c r="C330">
        <v>2.7199999999999998E-2</v>
      </c>
      <c r="D330">
        <v>100</v>
      </c>
      <c r="E330">
        <v>5.7</v>
      </c>
      <c r="F330">
        <v>40</v>
      </c>
      <c r="G330">
        <f t="shared" si="15"/>
        <v>3.139427516158817</v>
      </c>
      <c r="H330">
        <f t="shared" si="16"/>
        <v>9.1485000000000004E-4</v>
      </c>
      <c r="K330">
        <f t="shared" ref="K330:K352" si="17">(C331+C330)/2*(B331-B330)</f>
        <v>2.7200000000000024E-5</v>
      </c>
    </row>
    <row r="331" spans="1:11" x14ac:dyDescent="0.2">
      <c r="A331">
        <v>32.200000000000003</v>
      </c>
      <c r="B331">
        <v>0.26850000000000002</v>
      </c>
      <c r="C331">
        <v>2.7199999999999998E-2</v>
      </c>
      <c r="D331">
        <v>100</v>
      </c>
      <c r="E331">
        <v>5.7</v>
      </c>
      <c r="F331">
        <v>40</v>
      </c>
      <c r="G331">
        <f t="shared" si="15"/>
        <v>3.139427516158817</v>
      </c>
      <c r="H331">
        <f t="shared" si="16"/>
        <v>9.1827000000000022E-4</v>
      </c>
      <c r="K331">
        <f t="shared" si="17"/>
        <v>1.9074999999999413E-5</v>
      </c>
    </row>
    <row r="332" spans="1:11" x14ac:dyDescent="0.2">
      <c r="A332">
        <v>32.299999999999997</v>
      </c>
      <c r="B332">
        <v>0.26919999999999999</v>
      </c>
      <c r="C332">
        <v>2.7300000000000001E-2</v>
      </c>
      <c r="D332">
        <v>100</v>
      </c>
      <c r="E332">
        <v>5.7</v>
      </c>
      <c r="F332">
        <v>40</v>
      </c>
      <c r="G332">
        <f t="shared" si="15"/>
        <v>3.1509695290858719</v>
      </c>
      <c r="H332">
        <f t="shared" si="16"/>
        <v>9.2066399999999997E-4</v>
      </c>
      <c r="K332">
        <f t="shared" si="17"/>
        <v>1.9144999999999408E-5</v>
      </c>
    </row>
    <row r="333" spans="1:11" x14ac:dyDescent="0.2">
      <c r="A333">
        <v>32.4</v>
      </c>
      <c r="B333">
        <v>0.26989999999999997</v>
      </c>
      <c r="C333">
        <v>2.7400000000000001E-2</v>
      </c>
      <c r="D333">
        <v>100</v>
      </c>
      <c r="E333">
        <v>5.7</v>
      </c>
      <c r="F333">
        <v>40</v>
      </c>
      <c r="G333">
        <f t="shared" si="15"/>
        <v>3.1625115420129259</v>
      </c>
      <c r="H333">
        <f t="shared" si="16"/>
        <v>9.2305799999999982E-4</v>
      </c>
      <c r="K333">
        <f t="shared" si="17"/>
        <v>3.0195000000001248E-5</v>
      </c>
    </row>
    <row r="334" spans="1:11" x14ac:dyDescent="0.2">
      <c r="A334">
        <v>32.5</v>
      </c>
      <c r="B334">
        <v>0.27100000000000002</v>
      </c>
      <c r="C334">
        <v>2.75E-2</v>
      </c>
      <c r="D334">
        <v>100</v>
      </c>
      <c r="E334">
        <v>5.7</v>
      </c>
      <c r="F334">
        <v>40</v>
      </c>
      <c r="G334">
        <f t="shared" si="15"/>
        <v>3.1740535549399813</v>
      </c>
      <c r="H334">
        <f t="shared" si="16"/>
        <v>9.2682000000000007E-4</v>
      </c>
      <c r="K334">
        <f t="shared" si="17"/>
        <v>1.9284999999999403E-5</v>
      </c>
    </row>
    <row r="335" spans="1:11" x14ac:dyDescent="0.2">
      <c r="A335">
        <v>32.6</v>
      </c>
      <c r="B335">
        <v>0.2717</v>
      </c>
      <c r="C335">
        <v>2.76E-2</v>
      </c>
      <c r="D335">
        <v>100</v>
      </c>
      <c r="E335">
        <v>5.7</v>
      </c>
      <c r="F335">
        <v>40</v>
      </c>
      <c r="G335">
        <f t="shared" si="15"/>
        <v>3.1855955678670358</v>
      </c>
      <c r="H335">
        <f t="shared" si="16"/>
        <v>9.2921400000000004E-4</v>
      </c>
      <c r="K335">
        <f t="shared" si="17"/>
        <v>1.9354999999999404E-5</v>
      </c>
    </row>
    <row r="336" spans="1:11" x14ac:dyDescent="0.2">
      <c r="A336">
        <v>32.700000000000003</v>
      </c>
      <c r="B336">
        <v>0.27239999999999998</v>
      </c>
      <c r="C336">
        <v>2.7699999999999999E-2</v>
      </c>
      <c r="D336">
        <v>100</v>
      </c>
      <c r="E336">
        <v>5.7</v>
      </c>
      <c r="F336">
        <v>40</v>
      </c>
      <c r="G336">
        <f t="shared" si="15"/>
        <v>3.1971375807940894</v>
      </c>
      <c r="H336">
        <f t="shared" si="16"/>
        <v>9.3160799999999989E-4</v>
      </c>
      <c r="K336">
        <f t="shared" si="17"/>
        <v>2.4975000000000326E-5</v>
      </c>
    </row>
    <row r="337" spans="1:11" x14ac:dyDescent="0.2">
      <c r="A337">
        <v>32.799999999999997</v>
      </c>
      <c r="B337">
        <v>0.27329999999999999</v>
      </c>
      <c r="C337">
        <v>2.7799999999999998E-2</v>
      </c>
      <c r="D337">
        <v>100</v>
      </c>
      <c r="E337">
        <v>5.7</v>
      </c>
      <c r="F337">
        <v>40</v>
      </c>
      <c r="G337">
        <f t="shared" si="15"/>
        <v>3.2086795937211448</v>
      </c>
      <c r="H337">
        <f t="shared" si="16"/>
        <v>9.34686E-4</v>
      </c>
      <c r="K337">
        <f t="shared" si="17"/>
        <v>3.0634999999999716E-5</v>
      </c>
    </row>
    <row r="338" spans="1:11" x14ac:dyDescent="0.2">
      <c r="A338">
        <v>32.9</v>
      </c>
      <c r="B338">
        <v>0.27439999999999998</v>
      </c>
      <c r="C338">
        <v>2.7900000000000001E-2</v>
      </c>
      <c r="D338">
        <v>100</v>
      </c>
      <c r="E338">
        <v>5.7</v>
      </c>
      <c r="F338">
        <v>40</v>
      </c>
      <c r="G338">
        <f t="shared" si="15"/>
        <v>3.2202216066481992</v>
      </c>
      <c r="H338">
        <f t="shared" si="16"/>
        <v>9.3844800000000004E-4</v>
      </c>
      <c r="K338">
        <f t="shared" si="17"/>
        <v>1.6740000000001256E-5</v>
      </c>
    </row>
    <row r="339" spans="1:11" x14ac:dyDescent="0.2">
      <c r="A339">
        <v>33</v>
      </c>
      <c r="B339">
        <v>0.27500000000000002</v>
      </c>
      <c r="C339">
        <v>2.7900000000000001E-2</v>
      </c>
      <c r="D339">
        <v>100</v>
      </c>
      <c r="E339">
        <v>5.7</v>
      </c>
      <c r="F339">
        <v>40</v>
      </c>
      <c r="G339">
        <f t="shared" si="15"/>
        <v>3.2202216066481992</v>
      </c>
      <c r="H339">
        <f t="shared" si="16"/>
        <v>9.4050000000000015E-4</v>
      </c>
      <c r="K339">
        <f t="shared" si="17"/>
        <v>2.5109999999998785E-5</v>
      </c>
    </row>
    <row r="340" spans="1:11" x14ac:dyDescent="0.2">
      <c r="A340">
        <v>33.1</v>
      </c>
      <c r="B340">
        <v>0.27589999999999998</v>
      </c>
      <c r="C340">
        <v>2.7900000000000001E-2</v>
      </c>
      <c r="D340">
        <v>100</v>
      </c>
      <c r="E340">
        <v>5.7</v>
      </c>
      <c r="F340">
        <v>40</v>
      </c>
      <c r="G340">
        <f t="shared" si="15"/>
        <v>3.2202216066481992</v>
      </c>
      <c r="H340">
        <f t="shared" si="16"/>
        <v>9.4357799999999993E-4</v>
      </c>
      <c r="K340">
        <f t="shared" si="17"/>
        <v>2.8150000000000027E-5</v>
      </c>
    </row>
    <row r="341" spans="1:11" x14ac:dyDescent="0.2">
      <c r="A341">
        <v>33.200000000000003</v>
      </c>
      <c r="B341">
        <v>0.27689999999999998</v>
      </c>
      <c r="C341">
        <v>2.8400000000000002E-2</v>
      </c>
      <c r="D341">
        <v>100</v>
      </c>
      <c r="E341">
        <v>5.7</v>
      </c>
      <c r="F341">
        <v>40</v>
      </c>
      <c r="G341">
        <f t="shared" si="15"/>
        <v>3.2779316712834716</v>
      </c>
      <c r="H341">
        <f t="shared" si="16"/>
        <v>9.46998E-4</v>
      </c>
      <c r="K341">
        <f t="shared" si="17"/>
        <v>2.2560000000000648E-5</v>
      </c>
    </row>
    <row r="342" spans="1:11" x14ac:dyDescent="0.2">
      <c r="A342">
        <v>33.299999999999997</v>
      </c>
      <c r="B342">
        <v>0.2777</v>
      </c>
      <c r="C342">
        <v>2.8000000000000001E-2</v>
      </c>
      <c r="D342">
        <v>100</v>
      </c>
      <c r="E342">
        <v>5.7</v>
      </c>
      <c r="F342">
        <v>40</v>
      </c>
      <c r="G342">
        <f t="shared" si="15"/>
        <v>3.2317636195752537</v>
      </c>
      <c r="H342">
        <f t="shared" si="16"/>
        <v>9.4973399999999993E-4</v>
      </c>
      <c r="K342">
        <f t="shared" si="17"/>
        <v>1.9704999999999392E-5</v>
      </c>
    </row>
    <row r="343" spans="1:11" x14ac:dyDescent="0.2">
      <c r="A343">
        <v>33.4</v>
      </c>
      <c r="B343">
        <v>0.27839999999999998</v>
      </c>
      <c r="C343">
        <v>2.8299999999999999E-2</v>
      </c>
      <c r="D343">
        <v>100</v>
      </c>
      <c r="E343">
        <v>5.7</v>
      </c>
      <c r="F343">
        <v>40</v>
      </c>
      <c r="G343">
        <f t="shared" si="15"/>
        <v>3.2663896583564171</v>
      </c>
      <c r="H343">
        <f t="shared" si="16"/>
        <v>9.5212799999999989E-4</v>
      </c>
      <c r="K343">
        <f t="shared" si="17"/>
        <v>2.2720000000000653E-5</v>
      </c>
    </row>
    <row r="344" spans="1:11" x14ac:dyDescent="0.2">
      <c r="A344">
        <v>33.5</v>
      </c>
      <c r="B344">
        <v>0.2792</v>
      </c>
      <c r="C344">
        <v>2.8500000000000001E-2</v>
      </c>
      <c r="D344">
        <v>100</v>
      </c>
      <c r="E344">
        <v>5.7</v>
      </c>
      <c r="F344">
        <v>40</v>
      </c>
      <c r="G344">
        <f t="shared" si="15"/>
        <v>3.2894736842105261</v>
      </c>
      <c r="H344">
        <f t="shared" si="16"/>
        <v>9.5486400000000004E-4</v>
      </c>
      <c r="K344">
        <f t="shared" si="17"/>
        <v>2.2800000000000652E-5</v>
      </c>
    </row>
    <row r="345" spans="1:11" x14ac:dyDescent="0.2">
      <c r="A345">
        <v>33.6</v>
      </c>
      <c r="B345">
        <v>0.28000000000000003</v>
      </c>
      <c r="C345">
        <v>2.8500000000000001E-2</v>
      </c>
      <c r="D345">
        <v>100</v>
      </c>
      <c r="E345">
        <v>5.7</v>
      </c>
      <c r="F345">
        <v>40</v>
      </c>
      <c r="G345">
        <f t="shared" si="15"/>
        <v>3.2894736842105261</v>
      </c>
      <c r="H345">
        <f t="shared" si="16"/>
        <v>9.5760000000000007E-4</v>
      </c>
      <c r="K345">
        <f t="shared" si="17"/>
        <v>2.279999999999907E-5</v>
      </c>
    </row>
    <row r="346" spans="1:11" x14ac:dyDescent="0.2">
      <c r="A346">
        <v>33.700000000000003</v>
      </c>
      <c r="B346">
        <v>0.28079999999999999</v>
      </c>
      <c r="C346">
        <v>2.8500000000000001E-2</v>
      </c>
      <c r="D346">
        <v>100</v>
      </c>
      <c r="E346">
        <v>5.7</v>
      </c>
      <c r="F346">
        <v>40</v>
      </c>
      <c r="G346">
        <f t="shared" si="15"/>
        <v>3.2894736842105261</v>
      </c>
      <c r="H346">
        <f t="shared" si="16"/>
        <v>9.60336E-4</v>
      </c>
      <c r="K346">
        <f t="shared" si="17"/>
        <v>2.0019999999999381E-5</v>
      </c>
    </row>
    <row r="347" spans="1:11" x14ac:dyDescent="0.2">
      <c r="A347">
        <v>33.799999999999997</v>
      </c>
      <c r="B347">
        <v>0.28149999999999997</v>
      </c>
      <c r="C347">
        <v>2.87E-2</v>
      </c>
      <c r="D347">
        <v>100</v>
      </c>
      <c r="E347">
        <v>5.7</v>
      </c>
      <c r="F347">
        <v>40</v>
      </c>
      <c r="G347">
        <f t="shared" si="15"/>
        <v>3.3125577100646351</v>
      </c>
      <c r="H347">
        <f t="shared" si="16"/>
        <v>9.6272999999999997E-4</v>
      </c>
      <c r="K347">
        <f t="shared" si="17"/>
        <v>2.8800000000000026E-5</v>
      </c>
    </row>
    <row r="348" spans="1:11" x14ac:dyDescent="0.2">
      <c r="A348">
        <v>33.9</v>
      </c>
      <c r="B348">
        <v>0.28249999999999997</v>
      </c>
      <c r="C348">
        <v>2.8899999999999999E-2</v>
      </c>
      <c r="D348">
        <v>100</v>
      </c>
      <c r="E348">
        <v>5.7</v>
      </c>
      <c r="F348">
        <v>40</v>
      </c>
      <c r="G348">
        <f t="shared" si="15"/>
        <v>3.335641735918744</v>
      </c>
      <c r="H348">
        <f t="shared" si="16"/>
        <v>9.6615000000000004E-4</v>
      </c>
      <c r="K348">
        <f t="shared" si="17"/>
        <v>2.9000000000000024E-5</v>
      </c>
    </row>
    <row r="349" spans="1:11" x14ac:dyDescent="0.2">
      <c r="A349">
        <v>34</v>
      </c>
      <c r="B349">
        <v>0.28349999999999997</v>
      </c>
      <c r="C349">
        <v>2.9100000000000001E-2</v>
      </c>
      <c r="D349">
        <v>100</v>
      </c>
      <c r="E349">
        <v>5.7</v>
      </c>
      <c r="F349">
        <v>40</v>
      </c>
      <c r="G349">
        <f t="shared" si="15"/>
        <v>3.358725761772853</v>
      </c>
      <c r="H349">
        <f t="shared" si="16"/>
        <v>9.6956999999999989E-4</v>
      </c>
      <c r="K349">
        <f t="shared" si="17"/>
        <v>2.0335000000000987E-5</v>
      </c>
    </row>
    <row r="350" spans="1:11" x14ac:dyDescent="0.2">
      <c r="A350">
        <v>34.1</v>
      </c>
      <c r="B350">
        <v>0.28420000000000001</v>
      </c>
      <c r="C350">
        <v>2.9000000000000001E-2</v>
      </c>
      <c r="D350">
        <v>100</v>
      </c>
      <c r="E350">
        <v>5.7</v>
      </c>
      <c r="F350">
        <v>40</v>
      </c>
      <c r="G350">
        <f t="shared" si="15"/>
        <v>3.3471837488457989</v>
      </c>
      <c r="H350">
        <f t="shared" si="16"/>
        <v>9.7196399999999997E-4</v>
      </c>
      <c r="K350">
        <f t="shared" si="17"/>
        <v>2.0369999999999373E-5</v>
      </c>
    </row>
    <row r="351" spans="1:11" x14ac:dyDescent="0.2">
      <c r="A351">
        <v>34.200000000000003</v>
      </c>
      <c r="B351">
        <v>0.28489999999999999</v>
      </c>
      <c r="C351">
        <v>2.92E-2</v>
      </c>
      <c r="D351">
        <v>100</v>
      </c>
      <c r="E351">
        <v>5.7</v>
      </c>
      <c r="F351">
        <v>40</v>
      </c>
      <c r="G351">
        <f t="shared" si="15"/>
        <v>3.3702677746999075</v>
      </c>
      <c r="H351">
        <f t="shared" si="16"/>
        <v>9.7435799999999993E-4</v>
      </c>
      <c r="K351">
        <f t="shared" si="17"/>
        <v>3.2229999999999703E-5</v>
      </c>
    </row>
    <row r="352" spans="1:11" x14ac:dyDescent="0.2">
      <c r="A352">
        <v>34.299999999999997</v>
      </c>
      <c r="B352">
        <v>0.28599999999999998</v>
      </c>
      <c r="C352">
        <v>2.9399999999999999E-2</v>
      </c>
      <c r="D352">
        <v>100</v>
      </c>
      <c r="E352">
        <v>5.7</v>
      </c>
      <c r="F352">
        <v>40</v>
      </c>
      <c r="G352">
        <f t="shared" si="15"/>
        <v>3.3933518005540164</v>
      </c>
      <c r="H352">
        <f t="shared" si="16"/>
        <v>9.7811999999999986E-4</v>
      </c>
      <c r="K352">
        <f t="shared" si="17"/>
        <v>1.1720000000000335E-5</v>
      </c>
    </row>
    <row r="353" spans="1:11" x14ac:dyDescent="0.2">
      <c r="A353">
        <v>34.4</v>
      </c>
      <c r="B353">
        <v>0.2868</v>
      </c>
      <c r="C353">
        <v>-1E-4</v>
      </c>
      <c r="D353">
        <v>100</v>
      </c>
      <c r="E353">
        <v>5.7</v>
      </c>
      <c r="F353">
        <v>40</v>
      </c>
      <c r="G353">
        <v>0</v>
      </c>
      <c r="H353">
        <v>9.8084672542372918E-4</v>
      </c>
      <c r="J353">
        <f>FORECAST(0,H352:H353,G352:G353)</f>
        <v>9.8084672542372939E-4</v>
      </c>
    </row>
    <row r="354" spans="1:11" x14ac:dyDescent="0.2">
      <c r="A354">
        <v>34.5</v>
      </c>
      <c r="B354">
        <v>0.28749999999999998</v>
      </c>
      <c r="C354">
        <v>-1.1999999999999999E-3</v>
      </c>
      <c r="D354">
        <v>100</v>
      </c>
      <c r="E354">
        <v>5.7</v>
      </c>
      <c r="F354">
        <v>40</v>
      </c>
      <c r="K354">
        <f>SUM(K9:K352)</f>
        <v>3.9210500000000014E-3</v>
      </c>
    </row>
    <row r="355" spans="1:11" x14ac:dyDescent="0.2">
      <c r="A355">
        <v>34.6</v>
      </c>
      <c r="B355">
        <v>0.28849999999999998</v>
      </c>
      <c r="C355">
        <v>-1E-3</v>
      </c>
      <c r="D355">
        <v>100</v>
      </c>
      <c r="E355">
        <v>5.7</v>
      </c>
      <c r="F355">
        <v>40</v>
      </c>
    </row>
    <row r="356" spans="1:11" x14ac:dyDescent="0.2">
      <c r="A356">
        <v>34.700000000000003</v>
      </c>
      <c r="B356">
        <v>0.28939999999999999</v>
      </c>
      <c r="C356">
        <v>-1E-3</v>
      </c>
      <c r="D356">
        <v>100</v>
      </c>
      <c r="E356">
        <v>5.7</v>
      </c>
      <c r="F356">
        <v>40</v>
      </c>
      <c r="G356">
        <f>MAX(G9:G353)</f>
        <v>3.3933518005540164</v>
      </c>
    </row>
    <row r="357" spans="1:11" x14ac:dyDescent="0.2">
      <c r="A357">
        <v>34.799999999999997</v>
      </c>
      <c r="B357">
        <v>0.28999999999999998</v>
      </c>
      <c r="C357">
        <v>-1.1999999999999999E-3</v>
      </c>
      <c r="D357">
        <v>100</v>
      </c>
      <c r="E357">
        <v>5.7</v>
      </c>
      <c r="F357">
        <v>40</v>
      </c>
    </row>
    <row r="358" spans="1:11" x14ac:dyDescent="0.2">
      <c r="A358">
        <v>34.9</v>
      </c>
      <c r="B358">
        <v>0.2908</v>
      </c>
      <c r="C358">
        <v>-1.1999999999999999E-3</v>
      </c>
      <c r="D358">
        <v>100</v>
      </c>
      <c r="E358">
        <v>5.7</v>
      </c>
      <c r="F358">
        <v>40</v>
      </c>
      <c r="G358" s="4">
        <f>0.6*G356</f>
        <v>2.0360110803324099</v>
      </c>
    </row>
    <row r="359" spans="1:11" x14ac:dyDescent="0.2">
      <c r="A359">
        <v>35</v>
      </c>
      <c r="B359">
        <v>0.29170000000000001</v>
      </c>
      <c r="C359">
        <v>-8.9999999999999998E-4</v>
      </c>
      <c r="D359">
        <v>100</v>
      </c>
      <c r="E359">
        <v>5.7</v>
      </c>
      <c r="F359">
        <v>40</v>
      </c>
    </row>
    <row r="360" spans="1:11" x14ac:dyDescent="0.2">
      <c r="A360">
        <v>35.1</v>
      </c>
      <c r="B360">
        <v>0.29249999999999998</v>
      </c>
      <c r="C360">
        <v>-1.2999999999999999E-3</v>
      </c>
      <c r="D360">
        <v>100</v>
      </c>
      <c r="E360">
        <v>5.7</v>
      </c>
      <c r="F360">
        <v>40</v>
      </c>
    </row>
    <row r="361" spans="1:11" x14ac:dyDescent="0.2">
      <c r="A361">
        <v>35.200000000000003</v>
      </c>
      <c r="B361">
        <v>0.29330000000000001</v>
      </c>
      <c r="C361">
        <v>-1.1000000000000001E-3</v>
      </c>
      <c r="D361">
        <v>100</v>
      </c>
      <c r="E361">
        <v>5.7</v>
      </c>
      <c r="F361">
        <v>40</v>
      </c>
    </row>
    <row r="362" spans="1:11" x14ac:dyDescent="0.2">
      <c r="A362">
        <v>35.299999999999997</v>
      </c>
      <c r="B362">
        <v>0.29420000000000002</v>
      </c>
      <c r="C362">
        <v>-1.1999999999999999E-3</v>
      </c>
      <c r="D362">
        <v>100</v>
      </c>
      <c r="E362">
        <v>5.7</v>
      </c>
      <c r="F362">
        <v>40</v>
      </c>
    </row>
    <row r="363" spans="1:11" x14ac:dyDescent="0.2">
      <c r="A363">
        <v>35.4</v>
      </c>
      <c r="B363">
        <v>0.29520000000000002</v>
      </c>
      <c r="C363">
        <v>-1.1000000000000001E-3</v>
      </c>
      <c r="D363">
        <v>100</v>
      </c>
      <c r="E363">
        <v>5.7</v>
      </c>
      <c r="F363">
        <v>40</v>
      </c>
    </row>
    <row r="364" spans="1:11" x14ac:dyDescent="0.2">
      <c r="A364">
        <v>35.5</v>
      </c>
      <c r="B364">
        <v>0.29580000000000001</v>
      </c>
      <c r="C364">
        <v>-8.9999999999999998E-4</v>
      </c>
      <c r="D364">
        <v>100</v>
      </c>
      <c r="E364">
        <v>5.7</v>
      </c>
      <c r="F364">
        <v>40</v>
      </c>
    </row>
    <row r="365" spans="1:11" x14ac:dyDescent="0.2">
      <c r="A365">
        <v>35.6</v>
      </c>
      <c r="B365">
        <v>0.29659999999999997</v>
      </c>
      <c r="C365">
        <v>-1E-3</v>
      </c>
      <c r="D365">
        <v>100</v>
      </c>
      <c r="E365">
        <v>5.7</v>
      </c>
      <c r="F365">
        <v>40</v>
      </c>
    </row>
    <row r="366" spans="1:11" x14ac:dyDescent="0.2">
      <c r="A366">
        <v>35.700000000000003</v>
      </c>
      <c r="B366">
        <v>0.29759999999999998</v>
      </c>
      <c r="C366">
        <v>-1.1999999999999999E-3</v>
      </c>
      <c r="D366">
        <v>100</v>
      </c>
      <c r="E366">
        <v>5.7</v>
      </c>
      <c r="F366">
        <v>40</v>
      </c>
    </row>
    <row r="367" spans="1:11" x14ac:dyDescent="0.2">
      <c r="A367">
        <v>35.799999999999997</v>
      </c>
      <c r="B367">
        <v>0.29849999999999999</v>
      </c>
      <c r="C367">
        <v>-1.1000000000000001E-3</v>
      </c>
      <c r="D367">
        <v>100</v>
      </c>
      <c r="E367">
        <v>5.7</v>
      </c>
      <c r="F367">
        <v>40</v>
      </c>
    </row>
    <row r="368" spans="1:11" x14ac:dyDescent="0.2">
      <c r="A368">
        <v>35.9</v>
      </c>
      <c r="B368">
        <v>0.29920000000000002</v>
      </c>
      <c r="C368">
        <v>-1.1000000000000001E-3</v>
      </c>
      <c r="D368">
        <v>100</v>
      </c>
      <c r="E368">
        <v>5.7</v>
      </c>
      <c r="F368">
        <v>40</v>
      </c>
    </row>
    <row r="369" spans="1:6" x14ac:dyDescent="0.2">
      <c r="A369">
        <v>36</v>
      </c>
      <c r="B369">
        <v>0.3</v>
      </c>
      <c r="C369">
        <v>-1E-3</v>
      </c>
      <c r="D369">
        <v>100</v>
      </c>
      <c r="E369">
        <v>5.7</v>
      </c>
      <c r="F369">
        <v>40</v>
      </c>
    </row>
    <row r="370" spans="1:6" x14ac:dyDescent="0.2">
      <c r="A370">
        <v>36.1</v>
      </c>
      <c r="B370">
        <v>0.30109999999999998</v>
      </c>
      <c r="C370">
        <v>-1.1000000000000001E-3</v>
      </c>
      <c r="D370">
        <v>100</v>
      </c>
      <c r="E370">
        <v>5.7</v>
      </c>
      <c r="F370">
        <v>40</v>
      </c>
    </row>
    <row r="371" spans="1:6" x14ac:dyDescent="0.2">
      <c r="A371">
        <v>36.200000000000003</v>
      </c>
      <c r="B371">
        <v>0.30170000000000002</v>
      </c>
      <c r="C371">
        <v>-1E-3</v>
      </c>
      <c r="D371">
        <v>100</v>
      </c>
      <c r="E371">
        <v>5.7</v>
      </c>
      <c r="F371">
        <v>40</v>
      </c>
    </row>
    <row r="372" spans="1:6" x14ac:dyDescent="0.2">
      <c r="A372">
        <v>36.299999999999997</v>
      </c>
      <c r="B372">
        <v>0.30249999999999999</v>
      </c>
      <c r="C372">
        <v>-1.1000000000000001E-3</v>
      </c>
      <c r="D372">
        <v>100</v>
      </c>
      <c r="E372">
        <v>5.7</v>
      </c>
      <c r="F372">
        <v>40</v>
      </c>
    </row>
    <row r="373" spans="1:6" x14ac:dyDescent="0.2">
      <c r="A373">
        <v>36.4</v>
      </c>
      <c r="B373">
        <v>0.3034</v>
      </c>
      <c r="C373">
        <v>-1.1999999999999999E-3</v>
      </c>
      <c r="D373">
        <v>100</v>
      </c>
      <c r="E373">
        <v>5.7</v>
      </c>
      <c r="F373">
        <v>40</v>
      </c>
    </row>
    <row r="374" spans="1:6" x14ac:dyDescent="0.2">
      <c r="A374">
        <v>36.479999999999997</v>
      </c>
      <c r="B374">
        <v>0.30409999999999998</v>
      </c>
      <c r="C374">
        <v>-1.1000000000000001E-3</v>
      </c>
      <c r="D374">
        <v>100</v>
      </c>
      <c r="E374">
        <v>5.7</v>
      </c>
      <c r="F374">
        <v>40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4B753-98A7-4FE7-862C-9614B9EAEB8D}">
  <dimension ref="A2:E16"/>
  <sheetViews>
    <sheetView tabSelected="1" workbookViewId="0">
      <selection activeCell="G15" sqref="G15"/>
    </sheetView>
  </sheetViews>
  <sheetFormatPr baseColWidth="10" defaultColWidth="8.83203125" defaultRowHeight="15" x14ac:dyDescent="0.2"/>
  <sheetData>
    <row r="2" spans="1:5" x14ac:dyDescent="0.2">
      <c r="A2" t="s">
        <v>42</v>
      </c>
      <c r="B2" t="s">
        <v>43</v>
      </c>
      <c r="C2" t="s">
        <v>44</v>
      </c>
      <c r="D2" t="s">
        <v>45</v>
      </c>
      <c r="E2" t="s">
        <v>46</v>
      </c>
    </row>
    <row r="3" spans="1:5" x14ac:dyDescent="0.2">
      <c r="A3" t="s">
        <v>10</v>
      </c>
      <c r="B3">
        <f>'plaster 8.1_1'!G456</f>
        <v>4.8066292616188289</v>
      </c>
      <c r="C3">
        <f>B3</f>
        <v>4.8066292616188289</v>
      </c>
      <c r="D3">
        <f>'plaster 8.1_1'!Q9</f>
        <v>3.9557586295607106</v>
      </c>
      <c r="E3">
        <f>'plaster 8.1_1'!M9</f>
        <v>2.6881900557620821E-2</v>
      </c>
    </row>
    <row r="4" spans="1:5" x14ac:dyDescent="0.2">
      <c r="A4" t="s">
        <v>22</v>
      </c>
      <c r="B4">
        <f>'plaster 8.1_2'!G360</f>
        <v>4.0461091293433746</v>
      </c>
      <c r="C4">
        <f t="shared" ref="C4:C14" si="0">B4</f>
        <v>4.0461091293433746</v>
      </c>
      <c r="D4">
        <f>'plaster 8.1_2'!Q9</f>
        <v>4.4790749651732567</v>
      </c>
      <c r="E4">
        <f>'plaster 8.1_2'!M9</f>
        <v>1.9484386973180088E-2</v>
      </c>
    </row>
    <row r="5" spans="1:5" x14ac:dyDescent="0.2">
      <c r="A5" t="s">
        <v>23</v>
      </c>
      <c r="B5">
        <f>'plaster 8.1_3'!G457</f>
        <v>5.5350364389898896</v>
      </c>
      <c r="C5">
        <f t="shared" si="0"/>
        <v>5.5350364389898896</v>
      </c>
      <c r="D5">
        <f>'plaster 8.1_3'!Q9</f>
        <v>4.5844288044573931</v>
      </c>
      <c r="E5">
        <f>'plaster 8.1_3'!M9</f>
        <v>3.6016104436229213E-2</v>
      </c>
    </row>
    <row r="6" spans="1:5" x14ac:dyDescent="0.2">
      <c r="A6" t="s">
        <v>24</v>
      </c>
      <c r="B6">
        <f>'plaster 8.1_4'!G340</f>
        <v>3.8615548017146781</v>
      </c>
      <c r="C6">
        <f t="shared" si="0"/>
        <v>3.8615548017146781</v>
      </c>
      <c r="D6">
        <f>'plaster 8.1_4'!Q9</f>
        <v>4.0525850776464747</v>
      </c>
      <c r="E6">
        <f>'plaster 8.1_4'!M9</f>
        <v>1.9865973413379066E-2</v>
      </c>
    </row>
    <row r="7" spans="1:5" x14ac:dyDescent="0.2">
      <c r="A7" t="s">
        <v>25</v>
      </c>
      <c r="B7">
        <f>'plaster 8.1_5'!G275</f>
        <v>2.9861828512396693</v>
      </c>
      <c r="C7">
        <f t="shared" si="0"/>
        <v>2.9861828512396693</v>
      </c>
      <c r="D7">
        <f>'plaster 8.1_5'!Q9</f>
        <v>4.1257044480723746</v>
      </c>
      <c r="E7">
        <f>'plaster 8.1_5'!M9</f>
        <v>1.0288281250000001E-2</v>
      </c>
    </row>
    <row r="8" spans="1:5" x14ac:dyDescent="0.2">
      <c r="A8" t="s">
        <v>26</v>
      </c>
      <c r="B8">
        <f>'plaster 8.1_6'!G438</f>
        <v>4.8531169597326418</v>
      </c>
      <c r="C8">
        <f t="shared" si="0"/>
        <v>4.8531169597326418</v>
      </c>
      <c r="D8">
        <f>'plaster 8.1_6'!Q9</f>
        <v>3.7353882825300966</v>
      </c>
      <c r="E8">
        <f>'plaster 8.1_6'!M9</f>
        <v>3.0960347100175721E-2</v>
      </c>
    </row>
    <row r="9" spans="1:5" x14ac:dyDescent="0.2">
      <c r="A9" t="s">
        <v>27</v>
      </c>
      <c r="B9">
        <f>'plaster 8.1_7'!G569</f>
        <v>4.3620087998786214</v>
      </c>
      <c r="C9">
        <f t="shared" si="0"/>
        <v>4.3620087998786214</v>
      </c>
      <c r="D9">
        <f>'plaster 8.1_7'!Q9</f>
        <v>2.8600320784862285</v>
      </c>
      <c r="E9">
        <f>'plaster 8.1_7'!M9</f>
        <v>3.3263806706114417E-2</v>
      </c>
    </row>
    <row r="10" spans="1:5" x14ac:dyDescent="0.2">
      <c r="A10" t="s">
        <v>28</v>
      </c>
      <c r="B10">
        <f>'plaster 8.1_8'!G342</f>
        <v>3.8872302646423091</v>
      </c>
      <c r="C10">
        <f t="shared" si="0"/>
        <v>3.8872302646423091</v>
      </c>
      <c r="D10">
        <f>'plaster 8.1_8'!Q9</f>
        <v>4.0825869361434846</v>
      </c>
      <c r="E10">
        <f>'plaster 8.1_8'!M9</f>
        <v>1.832156419529837E-2</v>
      </c>
    </row>
    <row r="11" spans="1:5" x14ac:dyDescent="0.2">
      <c r="A11" t="s">
        <v>29</v>
      </c>
      <c r="B11">
        <f>'plaster 8.1_9'!G355</f>
        <v>3.9385857022429223</v>
      </c>
      <c r="C11">
        <f t="shared" si="0"/>
        <v>3.9385857022429223</v>
      </c>
      <c r="D11">
        <f>'plaster 8.1_9'!Q9</f>
        <v>4.196088269096836</v>
      </c>
      <c r="E11">
        <f>'plaster 8.1_9'!M9</f>
        <v>1.9017913568773231E-2</v>
      </c>
    </row>
    <row r="12" spans="1:5" x14ac:dyDescent="0.2">
      <c r="A12" t="s">
        <v>19</v>
      </c>
      <c r="B12">
        <f>'plaster 8.1_10'!G364</f>
        <v>4.6256955675557139</v>
      </c>
      <c r="C12">
        <f t="shared" si="0"/>
        <v>4.6256955675557139</v>
      </c>
      <c r="D12">
        <f>'plaster 8.1_10'!Q9</f>
        <v>4.4530508307422529</v>
      </c>
      <c r="E12">
        <f>'plaster 8.1_10'!M9</f>
        <v>2.5113154450261788E-2</v>
      </c>
    </row>
    <row r="13" spans="1:5" x14ac:dyDescent="0.2">
      <c r="A13" t="s">
        <v>20</v>
      </c>
      <c r="B13">
        <f>'plaster 8.1_11'!G313</f>
        <v>3.4044798046871398</v>
      </c>
      <c r="C13">
        <f t="shared" si="0"/>
        <v>3.4044798046871398</v>
      </c>
      <c r="D13">
        <f>'plaster 8.1_11'!Q9</f>
        <v>3.8536966076228802</v>
      </c>
      <c r="E13">
        <f>'plaster 8.1_11'!M9</f>
        <v>1.5591309106830117E-2</v>
      </c>
    </row>
    <row r="14" spans="1:5" x14ac:dyDescent="0.2">
      <c r="A14" t="s">
        <v>21</v>
      </c>
      <c r="B14">
        <f>'plaster 8.1_12'!G356</f>
        <v>3.3933518005540164</v>
      </c>
      <c r="C14">
        <f t="shared" si="0"/>
        <v>3.3933518005540164</v>
      </c>
      <c r="D14">
        <f>'plaster 8.1_12'!Q9</f>
        <v>3.2483395942368185</v>
      </c>
      <c r="E14">
        <f>'plaster 8.1_12'!M9</f>
        <v>1.7197587719298253E-2</v>
      </c>
    </row>
    <row r="15" spans="1:5" x14ac:dyDescent="0.2">
      <c r="B15">
        <f>AVERAGE(B3:B14)</f>
        <v>4.1416651151833177</v>
      </c>
      <c r="C15">
        <f>AVERAGE(C3:C14)</f>
        <v>4.1416651151833177</v>
      </c>
      <c r="D15">
        <f>AVERAGE(D3:D14)</f>
        <v>3.9688945436473997</v>
      </c>
      <c r="E15">
        <f t="shared" ref="E15" si="1">AVERAGE(E3:E14)</f>
        <v>2.2666860789763422E-2</v>
      </c>
    </row>
    <row r="16" spans="1:5" x14ac:dyDescent="0.2">
      <c r="B16">
        <f>_xlfn.STDEV.P(B3:B14)</f>
        <v>0.69550861747568049</v>
      </c>
      <c r="C16">
        <f>_xlfn.STDEV.P(C3:C14)</f>
        <v>0.69550861747568049</v>
      </c>
      <c r="D16">
        <f>_xlfn.STDEV.P(D3:D14)</f>
        <v>0.48187601207176944</v>
      </c>
      <c r="E16">
        <f t="shared" ref="E16" si="2">_xlfn.STDEV.P(E3:E14)</f>
        <v>7.4521000158181434E-3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04"/>
  <sheetViews>
    <sheetView workbookViewId="0">
      <selection activeCell="G456" sqref="G456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1</v>
      </c>
      <c r="B4" t="s">
        <v>10</v>
      </c>
      <c r="C4">
        <v>3.8100000000000002E-2</v>
      </c>
      <c r="D4">
        <v>4.9329999999999998</v>
      </c>
      <c r="E4">
        <v>100</v>
      </c>
      <c r="F4">
        <v>5.38</v>
      </c>
      <c r="G4">
        <v>40</v>
      </c>
      <c r="K4">
        <f>F4/1000*G4/1000</f>
        <v>2.152E-4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I7" t="s">
        <v>12</v>
      </c>
      <c r="J7" t="s">
        <v>13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I8" t="s">
        <v>9</v>
      </c>
      <c r="J8" t="s">
        <v>7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D9">
        <v>100</v>
      </c>
      <c r="E9">
        <v>5.38</v>
      </c>
      <c r="F9">
        <v>40</v>
      </c>
      <c r="G9">
        <f>3*C9*D9*1000/(2*F9*E9^2)</f>
        <v>0</v>
      </c>
      <c r="H9">
        <f>6*B9*E9/(D9^2)</f>
        <v>0</v>
      </c>
      <c r="I9">
        <v>0</v>
      </c>
      <c r="J9">
        <v>0</v>
      </c>
      <c r="K9">
        <f>(C10+C9)/2*(B10-B9)</f>
        <v>0</v>
      </c>
      <c r="L9">
        <f>K454/K4</f>
        <v>26.881900557620821</v>
      </c>
      <c r="M9">
        <f>L9/1000</f>
        <v>2.6881900557620821E-2</v>
      </c>
      <c r="N9">
        <f>SLOPE(C9:C307,B9:B307)</f>
        <v>9.8559069314674994E-2</v>
      </c>
      <c r="O9">
        <f>N9*1000</f>
        <v>98.559069314675</v>
      </c>
      <c r="P9">
        <f>(E4^3*O9)/(4*G4*F4^3)</f>
        <v>3955.7586295607107</v>
      </c>
      <c r="Q9">
        <f>P9/1000</f>
        <v>3.9557586295607106</v>
      </c>
    </row>
    <row r="10" spans="1:17" x14ac:dyDescent="0.2">
      <c r="A10">
        <v>0.1</v>
      </c>
      <c r="D10">
        <v>100</v>
      </c>
      <c r="E10">
        <v>5.38</v>
      </c>
      <c r="F10">
        <v>40</v>
      </c>
      <c r="G10">
        <f t="shared" ref="G10:G73" si="0">3*C10*D10*1000/(2*F10*E10^2)</f>
        <v>0</v>
      </c>
      <c r="H10">
        <f t="shared" ref="H10:H73" si="1">6*B10*E10/(D10^2)</f>
        <v>0</v>
      </c>
      <c r="I10">
        <v>3.3999999999999998E-3</v>
      </c>
      <c r="J10">
        <v>1E-4</v>
      </c>
      <c r="K10">
        <f t="shared" ref="K10:K73" si="2">(C11+C10)/2*(B11-B10)</f>
        <v>0</v>
      </c>
    </row>
    <row r="11" spans="1:17" x14ac:dyDescent="0.2">
      <c r="A11">
        <v>0.2</v>
      </c>
      <c r="D11">
        <v>100</v>
      </c>
      <c r="E11">
        <v>5.38</v>
      </c>
      <c r="F11">
        <v>40</v>
      </c>
      <c r="G11">
        <f t="shared" si="0"/>
        <v>0</v>
      </c>
      <c r="H11">
        <f t="shared" si="1"/>
        <v>0</v>
      </c>
      <c r="I11">
        <v>2.8E-3</v>
      </c>
      <c r="J11">
        <v>-1E-4</v>
      </c>
      <c r="K11">
        <f t="shared" si="2"/>
        <v>0</v>
      </c>
    </row>
    <row r="12" spans="1:17" x14ac:dyDescent="0.2">
      <c r="A12">
        <v>0.3</v>
      </c>
      <c r="D12">
        <v>100</v>
      </c>
      <c r="E12">
        <v>5.38</v>
      </c>
      <c r="F12">
        <v>40</v>
      </c>
      <c r="G12">
        <f t="shared" si="0"/>
        <v>0</v>
      </c>
      <c r="H12">
        <f t="shared" si="1"/>
        <v>0</v>
      </c>
      <c r="I12">
        <v>2.5000000000000001E-3</v>
      </c>
      <c r="J12">
        <v>0</v>
      </c>
      <c r="K12">
        <f t="shared" si="2"/>
        <v>0</v>
      </c>
    </row>
    <row r="13" spans="1:17" x14ac:dyDescent="0.2">
      <c r="A13">
        <v>0.4</v>
      </c>
      <c r="D13">
        <v>100</v>
      </c>
      <c r="E13">
        <v>5.38</v>
      </c>
      <c r="F13">
        <v>40</v>
      </c>
      <c r="G13">
        <f t="shared" si="0"/>
        <v>0</v>
      </c>
      <c r="H13">
        <f t="shared" si="1"/>
        <v>0</v>
      </c>
      <c r="I13">
        <v>2.5000000000000001E-3</v>
      </c>
      <c r="J13">
        <v>1E-4</v>
      </c>
      <c r="K13">
        <f t="shared" si="2"/>
        <v>0</v>
      </c>
    </row>
    <row r="14" spans="1:17" x14ac:dyDescent="0.2">
      <c r="A14">
        <v>0.5</v>
      </c>
      <c r="D14">
        <v>100</v>
      </c>
      <c r="E14">
        <v>5.38</v>
      </c>
      <c r="F14">
        <v>40</v>
      </c>
      <c r="G14">
        <f t="shared" si="0"/>
        <v>0</v>
      </c>
      <c r="H14">
        <f t="shared" si="1"/>
        <v>0</v>
      </c>
      <c r="I14">
        <v>2.5000000000000001E-3</v>
      </c>
      <c r="J14">
        <v>-1E-4</v>
      </c>
      <c r="K14">
        <f t="shared" si="2"/>
        <v>0</v>
      </c>
    </row>
    <row r="15" spans="1:17" x14ac:dyDescent="0.2">
      <c r="A15">
        <v>0.6</v>
      </c>
      <c r="D15">
        <v>100</v>
      </c>
      <c r="E15">
        <v>5.38</v>
      </c>
      <c r="F15">
        <v>40</v>
      </c>
      <c r="G15">
        <f t="shared" si="0"/>
        <v>0</v>
      </c>
      <c r="H15">
        <f t="shared" si="1"/>
        <v>0</v>
      </c>
      <c r="I15">
        <v>3.0999999999999999E-3</v>
      </c>
      <c r="J15">
        <v>-1E-4</v>
      </c>
      <c r="K15">
        <f t="shared" si="2"/>
        <v>0</v>
      </c>
    </row>
    <row r="16" spans="1:17" x14ac:dyDescent="0.2">
      <c r="A16">
        <v>0.7</v>
      </c>
      <c r="D16">
        <v>100</v>
      </c>
      <c r="E16">
        <v>5.38</v>
      </c>
      <c r="F16">
        <v>40</v>
      </c>
      <c r="G16">
        <f t="shared" si="0"/>
        <v>0</v>
      </c>
      <c r="H16">
        <f t="shared" si="1"/>
        <v>0</v>
      </c>
      <c r="I16">
        <v>4.3E-3</v>
      </c>
      <c r="J16">
        <v>0</v>
      </c>
      <c r="K16">
        <f t="shared" si="2"/>
        <v>0</v>
      </c>
    </row>
    <row r="17" spans="1:11" x14ac:dyDescent="0.2">
      <c r="A17">
        <v>0.8</v>
      </c>
      <c r="D17">
        <v>100</v>
      </c>
      <c r="E17">
        <v>5.38</v>
      </c>
      <c r="F17">
        <v>40</v>
      </c>
      <c r="G17">
        <f t="shared" si="0"/>
        <v>0</v>
      </c>
      <c r="H17">
        <f t="shared" si="1"/>
        <v>0</v>
      </c>
      <c r="I17">
        <v>6.0000000000000001E-3</v>
      </c>
      <c r="J17">
        <v>1E-4</v>
      </c>
      <c r="K17">
        <f t="shared" si="2"/>
        <v>0</v>
      </c>
    </row>
    <row r="18" spans="1:11" x14ac:dyDescent="0.2">
      <c r="A18">
        <v>0.9</v>
      </c>
      <c r="D18">
        <v>100</v>
      </c>
      <c r="E18">
        <v>5.38</v>
      </c>
      <c r="F18">
        <v>40</v>
      </c>
      <c r="G18">
        <f t="shared" si="0"/>
        <v>0</v>
      </c>
      <c r="H18">
        <f t="shared" si="1"/>
        <v>0</v>
      </c>
      <c r="I18">
        <v>6.7000000000000002E-3</v>
      </c>
      <c r="J18">
        <v>0</v>
      </c>
      <c r="K18">
        <f t="shared" si="2"/>
        <v>0</v>
      </c>
    </row>
    <row r="19" spans="1:11" x14ac:dyDescent="0.2">
      <c r="A19">
        <v>1</v>
      </c>
      <c r="D19">
        <v>100</v>
      </c>
      <c r="E19">
        <v>5.38</v>
      </c>
      <c r="F19">
        <v>40</v>
      </c>
      <c r="G19">
        <f t="shared" si="0"/>
        <v>0</v>
      </c>
      <c r="H19">
        <f t="shared" si="1"/>
        <v>0</v>
      </c>
      <c r="I19">
        <v>7.6E-3</v>
      </c>
      <c r="J19">
        <v>1E-4</v>
      </c>
      <c r="K19">
        <f t="shared" si="2"/>
        <v>0</v>
      </c>
    </row>
    <row r="20" spans="1:11" x14ac:dyDescent="0.2">
      <c r="A20">
        <v>1.1000000000000001</v>
      </c>
      <c r="D20">
        <v>100</v>
      </c>
      <c r="E20">
        <v>5.38</v>
      </c>
      <c r="F20">
        <v>40</v>
      </c>
      <c r="G20">
        <f t="shared" si="0"/>
        <v>0</v>
      </c>
      <c r="H20">
        <f t="shared" si="1"/>
        <v>0</v>
      </c>
      <c r="I20">
        <v>8.6999999999999994E-3</v>
      </c>
      <c r="J20">
        <v>1E-4</v>
      </c>
      <c r="K20">
        <f t="shared" si="2"/>
        <v>0</v>
      </c>
    </row>
    <row r="21" spans="1:11" x14ac:dyDescent="0.2">
      <c r="A21">
        <v>1.2</v>
      </c>
      <c r="B21">
        <f>I21-$I$21</f>
        <v>0</v>
      </c>
      <c r="C21">
        <f>J21-$J$21</f>
        <v>0</v>
      </c>
      <c r="D21">
        <v>100</v>
      </c>
      <c r="E21">
        <v>5.38</v>
      </c>
      <c r="F21">
        <v>40</v>
      </c>
      <c r="G21">
        <f t="shared" si="0"/>
        <v>0</v>
      </c>
      <c r="H21">
        <f t="shared" si="1"/>
        <v>0</v>
      </c>
      <c r="I21">
        <v>9.4000000000000004E-3</v>
      </c>
      <c r="J21">
        <v>0</v>
      </c>
      <c r="K21">
        <f t="shared" si="2"/>
        <v>8.0000000000000041E-8</v>
      </c>
    </row>
    <row r="22" spans="1:11" x14ac:dyDescent="0.2">
      <c r="A22">
        <v>1.3</v>
      </c>
      <c r="B22">
        <f t="shared" ref="B22:B85" si="3">I22-$I$21</f>
        <v>8.0000000000000036E-4</v>
      </c>
      <c r="C22">
        <f t="shared" ref="C22:C85" si="4">J22-$J$21</f>
        <v>2.0000000000000001E-4</v>
      </c>
      <c r="D22">
        <v>100</v>
      </c>
      <c r="E22">
        <v>5.38</v>
      </c>
      <c r="F22">
        <v>40</v>
      </c>
      <c r="G22">
        <f t="shared" si="0"/>
        <v>2.5911748041071856E-2</v>
      </c>
      <c r="H22">
        <f t="shared" si="1"/>
        <v>2.5824000000000009E-6</v>
      </c>
      <c r="I22">
        <v>1.0200000000000001E-2</v>
      </c>
      <c r="J22">
        <v>2.0000000000000001E-4</v>
      </c>
      <c r="K22">
        <f t="shared" si="2"/>
        <v>2.1999999999999972E-7</v>
      </c>
    </row>
    <row r="23" spans="1:11" x14ac:dyDescent="0.2">
      <c r="A23">
        <v>1.4</v>
      </c>
      <c r="B23">
        <f t="shared" si="3"/>
        <v>1.8999999999999989E-3</v>
      </c>
      <c r="C23">
        <f t="shared" si="4"/>
        <v>2.0000000000000001E-4</v>
      </c>
      <c r="D23">
        <v>100</v>
      </c>
      <c r="E23">
        <v>5.38</v>
      </c>
      <c r="F23">
        <v>40</v>
      </c>
      <c r="G23">
        <f t="shared" si="0"/>
        <v>2.5911748041071856E-2</v>
      </c>
      <c r="H23">
        <f t="shared" si="1"/>
        <v>6.1331999999999966E-6</v>
      </c>
      <c r="I23">
        <v>1.1299999999999999E-2</v>
      </c>
      <c r="J23">
        <v>2.0000000000000001E-4</v>
      </c>
      <c r="K23">
        <f t="shared" si="2"/>
        <v>1.0500000000000016E-7</v>
      </c>
    </row>
    <row r="24" spans="1:11" x14ac:dyDescent="0.2">
      <c r="A24">
        <v>1.5</v>
      </c>
      <c r="B24">
        <f t="shared" si="3"/>
        <v>2.5999999999999999E-3</v>
      </c>
      <c r="C24">
        <f t="shared" si="4"/>
        <v>1E-4</v>
      </c>
      <c r="D24">
        <v>100</v>
      </c>
      <c r="E24">
        <v>5.38</v>
      </c>
      <c r="F24">
        <v>40</v>
      </c>
      <c r="G24">
        <f t="shared" si="0"/>
        <v>1.2955874020535928E-2</v>
      </c>
      <c r="H24">
        <f t="shared" si="1"/>
        <v>8.3927999999999987E-6</v>
      </c>
      <c r="I24">
        <v>1.2E-2</v>
      </c>
      <c r="J24">
        <v>1E-4</v>
      </c>
      <c r="K24">
        <f t="shared" si="2"/>
        <v>1.7499999999999981E-7</v>
      </c>
    </row>
    <row r="25" spans="1:11" x14ac:dyDescent="0.2">
      <c r="A25">
        <v>1.6</v>
      </c>
      <c r="B25">
        <f t="shared" si="3"/>
        <v>3.2999999999999991E-3</v>
      </c>
      <c r="C25">
        <f t="shared" si="4"/>
        <v>4.0000000000000002E-4</v>
      </c>
      <c r="D25">
        <v>100</v>
      </c>
      <c r="E25">
        <v>5.38</v>
      </c>
      <c r="F25">
        <v>40</v>
      </c>
      <c r="G25">
        <f t="shared" si="0"/>
        <v>5.1823496082143712E-2</v>
      </c>
      <c r="H25">
        <f t="shared" si="1"/>
        <v>1.0652399999999996E-5</v>
      </c>
      <c r="I25">
        <v>1.2699999999999999E-2</v>
      </c>
      <c r="J25">
        <v>4.0000000000000002E-4</v>
      </c>
      <c r="K25">
        <f t="shared" si="2"/>
        <v>3.2000000000000017E-7</v>
      </c>
    </row>
    <row r="26" spans="1:11" x14ac:dyDescent="0.2">
      <c r="A26">
        <v>1.7</v>
      </c>
      <c r="B26">
        <f t="shared" si="3"/>
        <v>4.0999999999999995E-3</v>
      </c>
      <c r="C26">
        <f t="shared" si="4"/>
        <v>4.0000000000000002E-4</v>
      </c>
      <c r="D26">
        <v>100</v>
      </c>
      <c r="E26">
        <v>5.38</v>
      </c>
      <c r="F26">
        <v>40</v>
      </c>
      <c r="G26">
        <f t="shared" si="0"/>
        <v>5.1823496082143712E-2</v>
      </c>
      <c r="H26">
        <f t="shared" si="1"/>
        <v>1.3234799999999999E-5</v>
      </c>
      <c r="I26">
        <v>1.35E-2</v>
      </c>
      <c r="J26">
        <v>4.0000000000000002E-4</v>
      </c>
      <c r="K26">
        <f t="shared" si="2"/>
        <v>3.149999999999999E-7</v>
      </c>
    </row>
    <row r="27" spans="1:11" x14ac:dyDescent="0.2">
      <c r="A27">
        <v>1.8</v>
      </c>
      <c r="B27">
        <f t="shared" si="3"/>
        <v>4.9999999999999992E-3</v>
      </c>
      <c r="C27">
        <f t="shared" si="4"/>
        <v>2.9999999999999997E-4</v>
      </c>
      <c r="D27">
        <v>100</v>
      </c>
      <c r="E27">
        <v>5.38</v>
      </c>
      <c r="F27">
        <v>40</v>
      </c>
      <c r="G27">
        <f t="shared" si="0"/>
        <v>3.8867622061607779E-2</v>
      </c>
      <c r="H27">
        <f t="shared" si="1"/>
        <v>1.6139999999999995E-5</v>
      </c>
      <c r="I27">
        <v>1.44E-2</v>
      </c>
      <c r="J27">
        <v>2.9999999999999997E-4</v>
      </c>
      <c r="K27">
        <f t="shared" si="2"/>
        <v>2.4500000000000035E-7</v>
      </c>
    </row>
    <row r="28" spans="1:11" x14ac:dyDescent="0.2">
      <c r="A28">
        <v>1.9</v>
      </c>
      <c r="B28">
        <f t="shared" si="3"/>
        <v>5.7000000000000002E-3</v>
      </c>
      <c r="C28">
        <f t="shared" si="4"/>
        <v>4.0000000000000002E-4</v>
      </c>
      <c r="D28">
        <v>100</v>
      </c>
      <c r="E28">
        <v>5.38</v>
      </c>
      <c r="F28">
        <v>40</v>
      </c>
      <c r="G28">
        <f t="shared" si="0"/>
        <v>5.1823496082143712E-2</v>
      </c>
      <c r="H28">
        <f t="shared" si="1"/>
        <v>1.8399599999999999E-5</v>
      </c>
      <c r="I28">
        <v>1.5100000000000001E-2</v>
      </c>
      <c r="J28">
        <v>4.0000000000000002E-4</v>
      </c>
      <c r="K28">
        <f t="shared" si="2"/>
        <v>3.6000000000000015E-7</v>
      </c>
    </row>
    <row r="29" spans="1:11" x14ac:dyDescent="0.2">
      <c r="A29">
        <v>2</v>
      </c>
      <c r="B29">
        <f t="shared" si="3"/>
        <v>6.5000000000000006E-3</v>
      </c>
      <c r="C29">
        <f t="shared" si="4"/>
        <v>5.0000000000000001E-4</v>
      </c>
      <c r="D29">
        <v>100</v>
      </c>
      <c r="E29">
        <v>5.38</v>
      </c>
      <c r="F29">
        <v>40</v>
      </c>
      <c r="G29">
        <f t="shared" si="0"/>
        <v>6.4779370102679631E-2</v>
      </c>
      <c r="H29">
        <f t="shared" si="1"/>
        <v>2.0982000000000003E-5</v>
      </c>
      <c r="I29">
        <v>1.5900000000000001E-2</v>
      </c>
      <c r="J29">
        <v>5.0000000000000001E-4</v>
      </c>
      <c r="K29">
        <f t="shared" si="2"/>
        <v>4.9500000000000013E-7</v>
      </c>
    </row>
    <row r="30" spans="1:11" x14ac:dyDescent="0.2">
      <c r="A30">
        <v>2.1</v>
      </c>
      <c r="B30">
        <f t="shared" si="3"/>
        <v>7.6000000000000009E-3</v>
      </c>
      <c r="C30">
        <f t="shared" si="4"/>
        <v>4.0000000000000002E-4</v>
      </c>
      <c r="D30">
        <v>100</v>
      </c>
      <c r="E30">
        <v>5.38</v>
      </c>
      <c r="F30">
        <v>40</v>
      </c>
      <c r="G30">
        <f t="shared" si="0"/>
        <v>5.1823496082143712E-2</v>
      </c>
      <c r="H30">
        <f t="shared" si="1"/>
        <v>2.45328E-5</v>
      </c>
      <c r="I30">
        <v>1.7000000000000001E-2</v>
      </c>
      <c r="J30">
        <v>4.0000000000000002E-4</v>
      </c>
      <c r="K30">
        <f t="shared" si="2"/>
        <v>3.9999999999999935E-7</v>
      </c>
    </row>
    <row r="31" spans="1:11" x14ac:dyDescent="0.2">
      <c r="A31">
        <v>2.2000000000000002</v>
      </c>
      <c r="B31">
        <f t="shared" si="3"/>
        <v>8.3999999999999995E-3</v>
      </c>
      <c r="C31">
        <f t="shared" si="4"/>
        <v>5.9999999999999995E-4</v>
      </c>
      <c r="D31">
        <v>100</v>
      </c>
      <c r="E31">
        <v>5.38</v>
      </c>
      <c r="F31">
        <v>40</v>
      </c>
      <c r="G31">
        <f t="shared" si="0"/>
        <v>7.7735244123215558E-2</v>
      </c>
      <c r="H31">
        <f t="shared" si="1"/>
        <v>2.7115200000000001E-5</v>
      </c>
      <c r="I31">
        <v>1.78E-2</v>
      </c>
      <c r="J31">
        <v>5.9999999999999995E-4</v>
      </c>
      <c r="K31">
        <f t="shared" si="2"/>
        <v>3.1499999999999963E-7</v>
      </c>
    </row>
    <row r="32" spans="1:11" x14ac:dyDescent="0.2">
      <c r="A32">
        <v>2.2999999999999998</v>
      </c>
      <c r="B32">
        <f t="shared" si="3"/>
        <v>9.0999999999999987E-3</v>
      </c>
      <c r="C32">
        <f t="shared" si="4"/>
        <v>2.9999999999999997E-4</v>
      </c>
      <c r="D32">
        <v>100</v>
      </c>
      <c r="E32">
        <v>5.38</v>
      </c>
      <c r="F32">
        <v>40</v>
      </c>
      <c r="G32">
        <f t="shared" si="0"/>
        <v>3.8867622061607779E-2</v>
      </c>
      <c r="H32">
        <f t="shared" si="1"/>
        <v>2.9374799999999995E-5</v>
      </c>
      <c r="I32">
        <v>1.8499999999999999E-2</v>
      </c>
      <c r="J32">
        <v>2.9999999999999997E-4</v>
      </c>
      <c r="K32">
        <f t="shared" si="2"/>
        <v>2.8000000000000071E-7</v>
      </c>
    </row>
    <row r="33" spans="1:11" x14ac:dyDescent="0.2">
      <c r="A33">
        <v>2.4</v>
      </c>
      <c r="B33">
        <f t="shared" si="3"/>
        <v>9.9000000000000008E-3</v>
      </c>
      <c r="C33">
        <f t="shared" si="4"/>
        <v>4.0000000000000002E-4</v>
      </c>
      <c r="D33">
        <v>100</v>
      </c>
      <c r="E33">
        <v>5.38</v>
      </c>
      <c r="F33">
        <v>40</v>
      </c>
      <c r="G33">
        <f t="shared" si="0"/>
        <v>5.1823496082143712E-2</v>
      </c>
      <c r="H33">
        <f t="shared" si="1"/>
        <v>3.19572E-5</v>
      </c>
      <c r="I33">
        <v>1.9300000000000001E-2</v>
      </c>
      <c r="J33">
        <v>4.0000000000000002E-4</v>
      </c>
      <c r="K33">
        <f t="shared" si="2"/>
        <v>4.4999999999999881E-7</v>
      </c>
    </row>
    <row r="34" spans="1:11" x14ac:dyDescent="0.2">
      <c r="A34">
        <v>2.5</v>
      </c>
      <c r="B34">
        <f t="shared" si="3"/>
        <v>1.0899999999999998E-2</v>
      </c>
      <c r="C34">
        <f t="shared" si="4"/>
        <v>5.0000000000000001E-4</v>
      </c>
      <c r="D34">
        <v>100</v>
      </c>
      <c r="E34">
        <v>5.38</v>
      </c>
      <c r="F34">
        <v>40</v>
      </c>
      <c r="G34">
        <f t="shared" si="0"/>
        <v>6.4779370102679631E-2</v>
      </c>
      <c r="H34">
        <f t="shared" si="1"/>
        <v>3.5185199999999996E-5</v>
      </c>
      <c r="I34">
        <v>2.0299999999999999E-2</v>
      </c>
      <c r="J34">
        <v>5.0000000000000001E-4</v>
      </c>
      <c r="K34">
        <f t="shared" si="2"/>
        <v>3.200000000000008E-7</v>
      </c>
    </row>
    <row r="35" spans="1:11" x14ac:dyDescent="0.2">
      <c r="A35">
        <v>2.6</v>
      </c>
      <c r="B35">
        <f t="shared" si="3"/>
        <v>1.17E-2</v>
      </c>
      <c r="C35">
        <f t="shared" si="4"/>
        <v>2.9999999999999997E-4</v>
      </c>
      <c r="D35">
        <v>100</v>
      </c>
      <c r="E35">
        <v>5.38</v>
      </c>
      <c r="F35">
        <v>40</v>
      </c>
      <c r="G35">
        <f t="shared" si="0"/>
        <v>3.8867622061607779E-2</v>
      </c>
      <c r="H35">
        <f t="shared" si="1"/>
        <v>3.7767600000000001E-5</v>
      </c>
      <c r="I35">
        <v>2.1100000000000001E-2</v>
      </c>
      <c r="J35">
        <v>2.9999999999999997E-4</v>
      </c>
      <c r="K35">
        <f t="shared" si="2"/>
        <v>2.7999999999999965E-7</v>
      </c>
    </row>
    <row r="36" spans="1:11" x14ac:dyDescent="0.2">
      <c r="A36">
        <v>2.7</v>
      </c>
      <c r="B36">
        <f t="shared" si="3"/>
        <v>1.24E-2</v>
      </c>
      <c r="C36">
        <f t="shared" si="4"/>
        <v>5.0000000000000001E-4</v>
      </c>
      <c r="D36">
        <v>100</v>
      </c>
      <c r="E36">
        <v>5.38</v>
      </c>
      <c r="F36">
        <v>40</v>
      </c>
      <c r="G36">
        <f t="shared" si="0"/>
        <v>6.4779370102679631E-2</v>
      </c>
      <c r="H36">
        <f t="shared" si="1"/>
        <v>4.0027199999999995E-5</v>
      </c>
      <c r="I36">
        <v>2.18E-2</v>
      </c>
      <c r="J36">
        <v>5.0000000000000001E-4</v>
      </c>
      <c r="K36">
        <f t="shared" si="2"/>
        <v>5.5000000000000045E-7</v>
      </c>
    </row>
    <row r="37" spans="1:11" x14ac:dyDescent="0.2">
      <c r="A37">
        <v>2.8</v>
      </c>
      <c r="B37">
        <f t="shared" si="3"/>
        <v>1.34E-2</v>
      </c>
      <c r="C37">
        <f t="shared" si="4"/>
        <v>5.9999999999999995E-4</v>
      </c>
      <c r="D37">
        <v>100</v>
      </c>
      <c r="E37">
        <v>5.38</v>
      </c>
      <c r="F37">
        <v>40</v>
      </c>
      <c r="G37">
        <f t="shared" si="0"/>
        <v>7.7735244123215558E-2</v>
      </c>
      <c r="H37">
        <f t="shared" si="1"/>
        <v>4.3255199999999999E-5</v>
      </c>
      <c r="I37">
        <v>2.2800000000000001E-2</v>
      </c>
      <c r="J37">
        <v>5.9999999999999995E-4</v>
      </c>
      <c r="K37">
        <f t="shared" si="2"/>
        <v>4.9499999999999886E-7</v>
      </c>
    </row>
    <row r="38" spans="1:11" x14ac:dyDescent="0.2">
      <c r="A38">
        <v>2.9</v>
      </c>
      <c r="B38">
        <f t="shared" si="3"/>
        <v>1.4299999999999998E-2</v>
      </c>
      <c r="C38">
        <f t="shared" si="4"/>
        <v>5.0000000000000001E-4</v>
      </c>
      <c r="D38">
        <v>100</v>
      </c>
      <c r="E38">
        <v>5.38</v>
      </c>
      <c r="F38">
        <v>40</v>
      </c>
      <c r="G38">
        <f t="shared" si="0"/>
        <v>6.4779370102679631E-2</v>
      </c>
      <c r="H38">
        <f t="shared" si="1"/>
        <v>4.6160399999999993E-5</v>
      </c>
      <c r="I38">
        <v>2.3699999999999999E-2</v>
      </c>
      <c r="J38">
        <v>5.0000000000000001E-4</v>
      </c>
      <c r="K38">
        <f t="shared" si="2"/>
        <v>3.8999999999999987E-7</v>
      </c>
    </row>
    <row r="39" spans="1:11" x14ac:dyDescent="0.2">
      <c r="A39">
        <v>3</v>
      </c>
      <c r="B39">
        <f t="shared" si="3"/>
        <v>1.4899999999999998E-2</v>
      </c>
      <c r="C39">
        <f t="shared" si="4"/>
        <v>8.0000000000000004E-4</v>
      </c>
      <c r="D39">
        <v>100</v>
      </c>
      <c r="E39">
        <v>5.38</v>
      </c>
      <c r="F39">
        <v>40</v>
      </c>
      <c r="G39">
        <f t="shared" si="0"/>
        <v>0.10364699216428742</v>
      </c>
      <c r="H39">
        <f t="shared" si="1"/>
        <v>4.8097199999999998E-5</v>
      </c>
      <c r="I39">
        <v>2.4299999999999999E-2</v>
      </c>
      <c r="J39">
        <v>8.0000000000000004E-4</v>
      </c>
      <c r="K39">
        <f t="shared" si="2"/>
        <v>5.8500000000000202E-7</v>
      </c>
    </row>
    <row r="40" spans="1:11" x14ac:dyDescent="0.2">
      <c r="A40">
        <v>3.1</v>
      </c>
      <c r="B40">
        <f t="shared" si="3"/>
        <v>1.5800000000000002E-2</v>
      </c>
      <c r="C40">
        <f t="shared" si="4"/>
        <v>5.0000000000000001E-4</v>
      </c>
      <c r="D40">
        <v>100</v>
      </c>
      <c r="E40">
        <v>5.38</v>
      </c>
      <c r="F40">
        <v>40</v>
      </c>
      <c r="G40">
        <f t="shared" si="0"/>
        <v>6.4779370102679631E-2</v>
      </c>
      <c r="H40">
        <f t="shared" si="1"/>
        <v>5.1002400000000005E-5</v>
      </c>
      <c r="I40">
        <v>2.52E-2</v>
      </c>
      <c r="J40">
        <v>5.0000000000000001E-4</v>
      </c>
      <c r="K40">
        <f t="shared" si="2"/>
        <v>6.0000000000000061E-7</v>
      </c>
    </row>
    <row r="41" spans="1:11" x14ac:dyDescent="0.2">
      <c r="A41">
        <v>3.2</v>
      </c>
      <c r="B41">
        <f t="shared" si="3"/>
        <v>1.6800000000000002E-2</v>
      </c>
      <c r="C41">
        <f t="shared" si="4"/>
        <v>6.9999999999999999E-4</v>
      </c>
      <c r="D41">
        <v>100</v>
      </c>
      <c r="E41">
        <v>5.38</v>
      </c>
      <c r="F41">
        <v>40</v>
      </c>
      <c r="G41">
        <f t="shared" si="0"/>
        <v>9.0691118143751484E-2</v>
      </c>
      <c r="H41">
        <f t="shared" si="1"/>
        <v>5.4230400000000015E-5</v>
      </c>
      <c r="I41">
        <v>2.6200000000000001E-2</v>
      </c>
      <c r="J41">
        <v>6.9999999999999999E-4</v>
      </c>
      <c r="K41">
        <f t="shared" si="2"/>
        <v>3.5999999999999788E-7</v>
      </c>
    </row>
    <row r="42" spans="1:11" x14ac:dyDescent="0.2">
      <c r="A42">
        <v>3.3</v>
      </c>
      <c r="B42">
        <f t="shared" si="3"/>
        <v>1.7399999999999999E-2</v>
      </c>
      <c r="C42">
        <f t="shared" si="4"/>
        <v>5.0000000000000001E-4</v>
      </c>
      <c r="D42">
        <v>100</v>
      </c>
      <c r="E42">
        <v>5.38</v>
      </c>
      <c r="F42">
        <v>40</v>
      </c>
      <c r="G42">
        <f t="shared" si="0"/>
        <v>6.4779370102679631E-2</v>
      </c>
      <c r="H42">
        <f t="shared" si="1"/>
        <v>5.6167199999999993E-5</v>
      </c>
      <c r="I42">
        <v>2.6800000000000001E-2</v>
      </c>
      <c r="J42">
        <v>5.0000000000000001E-4</v>
      </c>
      <c r="K42">
        <f t="shared" si="2"/>
        <v>3.4999999999999961E-7</v>
      </c>
    </row>
    <row r="43" spans="1:11" x14ac:dyDescent="0.2">
      <c r="A43">
        <v>3.4</v>
      </c>
      <c r="B43">
        <f t="shared" si="3"/>
        <v>1.8099999999999998E-2</v>
      </c>
      <c r="C43">
        <f t="shared" si="4"/>
        <v>5.0000000000000001E-4</v>
      </c>
      <c r="D43">
        <v>100</v>
      </c>
      <c r="E43">
        <v>5.38</v>
      </c>
      <c r="F43">
        <v>40</v>
      </c>
      <c r="G43">
        <f t="shared" si="0"/>
        <v>6.4779370102679631E-2</v>
      </c>
      <c r="H43">
        <f t="shared" si="1"/>
        <v>5.8426799999999988E-5</v>
      </c>
      <c r="I43">
        <v>2.75E-2</v>
      </c>
      <c r="J43">
        <v>5.0000000000000001E-4</v>
      </c>
      <c r="K43">
        <f t="shared" si="2"/>
        <v>5.5000000000000193E-7</v>
      </c>
    </row>
    <row r="44" spans="1:11" x14ac:dyDescent="0.2">
      <c r="A44">
        <v>3.5</v>
      </c>
      <c r="B44">
        <f t="shared" si="3"/>
        <v>1.9200000000000002E-2</v>
      </c>
      <c r="C44">
        <f t="shared" si="4"/>
        <v>5.0000000000000001E-4</v>
      </c>
      <c r="D44">
        <v>100</v>
      </c>
      <c r="E44">
        <v>5.38</v>
      </c>
      <c r="F44">
        <v>40</v>
      </c>
      <c r="G44">
        <f t="shared" si="0"/>
        <v>6.4779370102679631E-2</v>
      </c>
      <c r="H44">
        <f t="shared" si="1"/>
        <v>6.1977599999999994E-5</v>
      </c>
      <c r="I44">
        <v>2.86E-2</v>
      </c>
      <c r="J44">
        <v>5.0000000000000001E-4</v>
      </c>
      <c r="K44">
        <f t="shared" si="2"/>
        <v>5.3999999999999885E-7</v>
      </c>
    </row>
    <row r="45" spans="1:11" x14ac:dyDescent="0.2">
      <c r="A45">
        <v>3.6</v>
      </c>
      <c r="B45">
        <f t="shared" si="3"/>
        <v>2.01E-2</v>
      </c>
      <c r="C45">
        <f t="shared" si="4"/>
        <v>6.9999999999999999E-4</v>
      </c>
      <c r="D45">
        <v>100</v>
      </c>
      <c r="E45">
        <v>5.38</v>
      </c>
      <c r="F45">
        <v>40</v>
      </c>
      <c r="G45">
        <f t="shared" si="0"/>
        <v>9.0691118143751484E-2</v>
      </c>
      <c r="H45">
        <f t="shared" si="1"/>
        <v>6.4882799999999995E-5</v>
      </c>
      <c r="I45">
        <v>2.9499999999999998E-2</v>
      </c>
      <c r="J45">
        <v>6.9999999999999999E-4</v>
      </c>
      <c r="K45">
        <f t="shared" si="2"/>
        <v>4.8999999999999944E-7</v>
      </c>
    </row>
    <row r="46" spans="1:11" x14ac:dyDescent="0.2">
      <c r="A46">
        <v>3.7</v>
      </c>
      <c r="B46">
        <f t="shared" si="3"/>
        <v>2.0799999999999999E-2</v>
      </c>
      <c r="C46">
        <f t="shared" si="4"/>
        <v>6.9999999999999999E-4</v>
      </c>
      <c r="D46">
        <v>100</v>
      </c>
      <c r="E46">
        <v>5.38</v>
      </c>
      <c r="F46">
        <v>40</v>
      </c>
      <c r="G46">
        <f t="shared" si="0"/>
        <v>9.0691118143751484E-2</v>
      </c>
      <c r="H46">
        <f t="shared" si="1"/>
        <v>6.7142399999999989E-5</v>
      </c>
      <c r="I46">
        <v>3.0200000000000001E-2</v>
      </c>
      <c r="J46">
        <v>6.9999999999999999E-4</v>
      </c>
      <c r="K46">
        <f t="shared" si="2"/>
        <v>5.2499999999999942E-7</v>
      </c>
    </row>
    <row r="47" spans="1:11" x14ac:dyDescent="0.2">
      <c r="A47">
        <v>3.8</v>
      </c>
      <c r="B47">
        <f t="shared" si="3"/>
        <v>2.1499999999999998E-2</v>
      </c>
      <c r="C47">
        <f t="shared" si="4"/>
        <v>8.0000000000000004E-4</v>
      </c>
      <c r="D47">
        <v>100</v>
      </c>
      <c r="E47">
        <v>5.38</v>
      </c>
      <c r="F47">
        <v>40</v>
      </c>
      <c r="G47">
        <f t="shared" si="0"/>
        <v>0.10364699216428742</v>
      </c>
      <c r="H47">
        <f t="shared" si="1"/>
        <v>6.9401999999999997E-5</v>
      </c>
      <c r="I47">
        <v>3.09E-2</v>
      </c>
      <c r="J47">
        <v>8.0000000000000004E-4</v>
      </c>
      <c r="K47">
        <f t="shared" si="2"/>
        <v>8.5000000000000086E-7</v>
      </c>
    </row>
    <row r="48" spans="1:11" x14ac:dyDescent="0.2">
      <c r="A48">
        <v>3.9</v>
      </c>
      <c r="B48">
        <f t="shared" si="3"/>
        <v>2.2499999999999999E-2</v>
      </c>
      <c r="C48">
        <f t="shared" si="4"/>
        <v>8.9999999999999998E-4</v>
      </c>
      <c r="D48">
        <v>100</v>
      </c>
      <c r="E48">
        <v>5.38</v>
      </c>
      <c r="F48">
        <v>40</v>
      </c>
      <c r="G48">
        <f t="shared" si="0"/>
        <v>0.11660286618482334</v>
      </c>
      <c r="H48">
        <f t="shared" si="1"/>
        <v>7.2630000000000001E-5</v>
      </c>
      <c r="I48">
        <v>3.1899999999999998E-2</v>
      </c>
      <c r="J48">
        <v>8.9999999999999998E-4</v>
      </c>
      <c r="K48">
        <f t="shared" si="2"/>
        <v>7.6500000000000432E-7</v>
      </c>
    </row>
    <row r="49" spans="1:11" x14ac:dyDescent="0.2">
      <c r="A49">
        <v>4</v>
      </c>
      <c r="B49">
        <f t="shared" si="3"/>
        <v>2.3400000000000004E-2</v>
      </c>
      <c r="C49">
        <f t="shared" si="4"/>
        <v>8.0000000000000004E-4</v>
      </c>
      <c r="D49">
        <v>100</v>
      </c>
      <c r="E49">
        <v>5.38</v>
      </c>
      <c r="F49">
        <v>40</v>
      </c>
      <c r="G49">
        <f t="shared" si="0"/>
        <v>0.10364699216428742</v>
      </c>
      <c r="H49">
        <f t="shared" si="1"/>
        <v>7.5535200000000015E-5</v>
      </c>
      <c r="I49">
        <v>3.2800000000000003E-2</v>
      </c>
      <c r="J49">
        <v>8.0000000000000004E-4</v>
      </c>
      <c r="K49">
        <f t="shared" si="2"/>
        <v>5.2499999999999942E-7</v>
      </c>
    </row>
    <row r="50" spans="1:11" x14ac:dyDescent="0.2">
      <c r="A50">
        <v>4.0999999999999996</v>
      </c>
      <c r="B50">
        <f t="shared" si="3"/>
        <v>2.4100000000000003E-2</v>
      </c>
      <c r="C50">
        <f t="shared" si="4"/>
        <v>6.9999999999999999E-4</v>
      </c>
      <c r="D50">
        <v>100</v>
      </c>
      <c r="E50">
        <v>5.38</v>
      </c>
      <c r="F50">
        <v>40</v>
      </c>
      <c r="G50">
        <f t="shared" si="0"/>
        <v>9.0691118143751484E-2</v>
      </c>
      <c r="H50">
        <f t="shared" si="1"/>
        <v>7.7794799999999996E-5</v>
      </c>
      <c r="I50">
        <v>3.3500000000000002E-2</v>
      </c>
      <c r="J50">
        <v>6.9999999999999999E-4</v>
      </c>
      <c r="K50">
        <f t="shared" si="2"/>
        <v>7.6499999999999839E-7</v>
      </c>
    </row>
    <row r="51" spans="1:11" x14ac:dyDescent="0.2">
      <c r="A51">
        <v>4.2</v>
      </c>
      <c r="B51">
        <f t="shared" si="3"/>
        <v>2.5000000000000001E-2</v>
      </c>
      <c r="C51">
        <f t="shared" si="4"/>
        <v>1E-3</v>
      </c>
      <c r="D51">
        <v>100</v>
      </c>
      <c r="E51">
        <v>5.38</v>
      </c>
      <c r="F51">
        <v>40</v>
      </c>
      <c r="G51">
        <f t="shared" si="0"/>
        <v>0.12955874020535926</v>
      </c>
      <c r="H51">
        <f t="shared" si="1"/>
        <v>8.070000000000001E-5</v>
      </c>
      <c r="I51">
        <v>3.44E-2</v>
      </c>
      <c r="J51">
        <v>1E-3</v>
      </c>
      <c r="K51">
        <f t="shared" si="2"/>
        <v>9.5000000000000086E-7</v>
      </c>
    </row>
    <row r="52" spans="1:11" x14ac:dyDescent="0.2">
      <c r="A52">
        <v>4.3</v>
      </c>
      <c r="B52">
        <f t="shared" si="3"/>
        <v>2.6000000000000002E-2</v>
      </c>
      <c r="C52">
        <f t="shared" si="4"/>
        <v>8.9999999999999998E-4</v>
      </c>
      <c r="D52">
        <v>100</v>
      </c>
      <c r="E52">
        <v>5.38</v>
      </c>
      <c r="F52">
        <v>40</v>
      </c>
      <c r="G52">
        <f t="shared" si="0"/>
        <v>0.11660286618482334</v>
      </c>
      <c r="H52">
        <f t="shared" si="1"/>
        <v>8.3928000000000014E-5</v>
      </c>
      <c r="I52">
        <v>3.5400000000000001E-2</v>
      </c>
      <c r="J52">
        <v>8.9999999999999998E-4</v>
      </c>
      <c r="K52">
        <f t="shared" si="2"/>
        <v>4.799999999999971E-7</v>
      </c>
    </row>
    <row r="53" spans="1:11" x14ac:dyDescent="0.2">
      <c r="A53">
        <v>4.4000000000000004</v>
      </c>
      <c r="B53">
        <f t="shared" si="3"/>
        <v>2.6599999999999999E-2</v>
      </c>
      <c r="C53">
        <f t="shared" si="4"/>
        <v>6.9999999999999999E-4</v>
      </c>
      <c r="D53">
        <v>100</v>
      </c>
      <c r="E53">
        <v>5.38</v>
      </c>
      <c r="F53">
        <v>40</v>
      </c>
      <c r="G53">
        <f t="shared" si="0"/>
        <v>9.0691118143751484E-2</v>
      </c>
      <c r="H53">
        <f t="shared" si="1"/>
        <v>8.5864799999999991E-5</v>
      </c>
      <c r="I53">
        <v>3.5999999999999997E-2</v>
      </c>
      <c r="J53">
        <v>6.9999999999999999E-4</v>
      </c>
      <c r="K53">
        <f t="shared" si="2"/>
        <v>6.400000000000016E-7</v>
      </c>
    </row>
    <row r="54" spans="1:11" x14ac:dyDescent="0.2">
      <c r="A54">
        <v>4.5</v>
      </c>
      <c r="B54">
        <f t="shared" si="3"/>
        <v>2.7400000000000001E-2</v>
      </c>
      <c r="C54">
        <f t="shared" si="4"/>
        <v>8.9999999999999998E-4</v>
      </c>
      <c r="D54">
        <v>100</v>
      </c>
      <c r="E54">
        <v>5.38</v>
      </c>
      <c r="F54">
        <v>40</v>
      </c>
      <c r="G54">
        <f t="shared" si="0"/>
        <v>0.11660286618482334</v>
      </c>
      <c r="H54">
        <f t="shared" si="1"/>
        <v>8.8447199999999989E-5</v>
      </c>
      <c r="I54">
        <v>3.6799999999999999E-2</v>
      </c>
      <c r="J54">
        <v>8.9999999999999998E-4</v>
      </c>
      <c r="K54">
        <f t="shared" si="2"/>
        <v>9.0000000000000081E-7</v>
      </c>
    </row>
    <row r="55" spans="1:11" x14ac:dyDescent="0.2">
      <c r="A55">
        <v>4.5999999999999996</v>
      </c>
      <c r="B55">
        <f t="shared" si="3"/>
        <v>2.8400000000000002E-2</v>
      </c>
      <c r="C55">
        <f t="shared" si="4"/>
        <v>8.9999999999999998E-4</v>
      </c>
      <c r="D55">
        <v>100</v>
      </c>
      <c r="E55">
        <v>5.38</v>
      </c>
      <c r="F55">
        <v>40</v>
      </c>
      <c r="G55">
        <f t="shared" si="0"/>
        <v>0.11660286618482334</v>
      </c>
      <c r="H55">
        <f t="shared" si="1"/>
        <v>9.1675200000000006E-5</v>
      </c>
      <c r="I55">
        <v>3.78E-2</v>
      </c>
      <c r="J55">
        <v>8.9999999999999998E-4</v>
      </c>
      <c r="K55">
        <f t="shared" si="2"/>
        <v>7.2000000000000189E-7</v>
      </c>
    </row>
    <row r="56" spans="1:11" x14ac:dyDescent="0.2">
      <c r="A56">
        <v>4.7</v>
      </c>
      <c r="B56">
        <f t="shared" si="3"/>
        <v>2.9200000000000004E-2</v>
      </c>
      <c r="C56">
        <f t="shared" si="4"/>
        <v>8.9999999999999998E-4</v>
      </c>
      <c r="D56">
        <v>100</v>
      </c>
      <c r="E56">
        <v>5.38</v>
      </c>
      <c r="F56">
        <v>40</v>
      </c>
      <c r="G56">
        <f t="shared" si="0"/>
        <v>0.11660286618482334</v>
      </c>
      <c r="H56">
        <f t="shared" si="1"/>
        <v>9.4257600000000004E-5</v>
      </c>
      <c r="I56">
        <v>3.8600000000000002E-2</v>
      </c>
      <c r="J56">
        <v>8.9999999999999998E-4</v>
      </c>
      <c r="K56">
        <f t="shared" si="2"/>
        <v>6.2999999999999926E-7</v>
      </c>
    </row>
    <row r="57" spans="1:11" x14ac:dyDescent="0.2">
      <c r="A57">
        <v>4.8</v>
      </c>
      <c r="B57">
        <f t="shared" si="3"/>
        <v>2.9900000000000003E-2</v>
      </c>
      <c r="C57">
        <f t="shared" si="4"/>
        <v>8.9999999999999998E-4</v>
      </c>
      <c r="D57">
        <v>100</v>
      </c>
      <c r="E57">
        <v>5.38</v>
      </c>
      <c r="F57">
        <v>40</v>
      </c>
      <c r="G57">
        <f t="shared" si="0"/>
        <v>0.11660286618482334</v>
      </c>
      <c r="H57">
        <f t="shared" si="1"/>
        <v>9.6517199999999998E-5</v>
      </c>
      <c r="I57">
        <v>3.9300000000000002E-2</v>
      </c>
      <c r="J57">
        <v>8.9999999999999998E-4</v>
      </c>
      <c r="K57">
        <f t="shared" si="2"/>
        <v>8.5499999999999817E-7</v>
      </c>
    </row>
    <row r="58" spans="1:11" x14ac:dyDescent="0.2">
      <c r="A58">
        <v>4.9000000000000004</v>
      </c>
      <c r="B58">
        <f t="shared" si="3"/>
        <v>3.0800000000000001E-2</v>
      </c>
      <c r="C58">
        <f t="shared" si="4"/>
        <v>1E-3</v>
      </c>
      <c r="D58">
        <v>100</v>
      </c>
      <c r="E58">
        <v>5.38</v>
      </c>
      <c r="F58">
        <v>40</v>
      </c>
      <c r="G58">
        <f t="shared" si="0"/>
        <v>0.12955874020535926</v>
      </c>
      <c r="H58">
        <f t="shared" si="1"/>
        <v>9.9422400000000012E-5</v>
      </c>
      <c r="I58">
        <v>4.02E-2</v>
      </c>
      <c r="J58">
        <v>1E-3</v>
      </c>
      <c r="K58">
        <f t="shared" si="2"/>
        <v>1.000000000000001E-6</v>
      </c>
    </row>
    <row r="59" spans="1:11" x14ac:dyDescent="0.2">
      <c r="A59">
        <v>5</v>
      </c>
      <c r="B59">
        <f t="shared" si="3"/>
        <v>3.1800000000000002E-2</v>
      </c>
      <c r="C59">
        <f t="shared" si="4"/>
        <v>1E-3</v>
      </c>
      <c r="D59">
        <v>100</v>
      </c>
      <c r="E59">
        <v>5.38</v>
      </c>
      <c r="F59">
        <v>40</v>
      </c>
      <c r="G59">
        <f t="shared" si="0"/>
        <v>0.12955874020535926</v>
      </c>
      <c r="H59">
        <f t="shared" si="1"/>
        <v>1.026504E-4</v>
      </c>
      <c r="I59">
        <v>4.1200000000000001E-2</v>
      </c>
      <c r="J59">
        <v>1E-3</v>
      </c>
      <c r="K59">
        <f t="shared" si="2"/>
        <v>7.3499999999999932E-7</v>
      </c>
    </row>
    <row r="60" spans="1:11" x14ac:dyDescent="0.2">
      <c r="A60">
        <v>5.0999999999999996</v>
      </c>
      <c r="B60">
        <f t="shared" si="3"/>
        <v>3.2500000000000001E-2</v>
      </c>
      <c r="C60">
        <f t="shared" si="4"/>
        <v>1.1000000000000001E-3</v>
      </c>
      <c r="D60">
        <v>100</v>
      </c>
      <c r="E60">
        <v>5.38</v>
      </c>
      <c r="F60">
        <v>40</v>
      </c>
      <c r="G60">
        <f t="shared" si="0"/>
        <v>0.14251461422589518</v>
      </c>
      <c r="H60">
        <f t="shared" si="1"/>
        <v>1.0491E-4</v>
      </c>
      <c r="I60">
        <v>4.19E-2</v>
      </c>
      <c r="J60">
        <v>1.1000000000000001E-3</v>
      </c>
      <c r="K60">
        <f t="shared" si="2"/>
        <v>6.6000000000000363E-7</v>
      </c>
    </row>
    <row r="61" spans="1:11" x14ac:dyDescent="0.2">
      <c r="A61">
        <v>5.2</v>
      </c>
      <c r="B61">
        <f t="shared" si="3"/>
        <v>3.3100000000000004E-2</v>
      </c>
      <c r="C61">
        <f t="shared" si="4"/>
        <v>1.1000000000000001E-3</v>
      </c>
      <c r="D61">
        <v>100</v>
      </c>
      <c r="E61">
        <v>5.38</v>
      </c>
      <c r="F61">
        <v>40</v>
      </c>
      <c r="G61">
        <f t="shared" si="0"/>
        <v>0.14251461422589518</v>
      </c>
      <c r="H61">
        <f t="shared" si="1"/>
        <v>1.0684680000000002E-4</v>
      </c>
      <c r="I61">
        <v>4.2500000000000003E-2</v>
      </c>
      <c r="J61">
        <v>1.1000000000000001E-3</v>
      </c>
      <c r="K61">
        <f t="shared" si="2"/>
        <v>1.149999999999993E-6</v>
      </c>
    </row>
    <row r="62" spans="1:11" x14ac:dyDescent="0.2">
      <c r="A62">
        <v>5.3</v>
      </c>
      <c r="B62">
        <f t="shared" si="3"/>
        <v>3.4099999999999998E-2</v>
      </c>
      <c r="C62">
        <f t="shared" si="4"/>
        <v>1.1999999999999999E-3</v>
      </c>
      <c r="D62">
        <v>100</v>
      </c>
      <c r="E62">
        <v>5.38</v>
      </c>
      <c r="F62">
        <v>40</v>
      </c>
      <c r="G62">
        <f t="shared" si="0"/>
        <v>0.15547048824643112</v>
      </c>
      <c r="H62">
        <f t="shared" si="1"/>
        <v>1.1007480000000001E-4</v>
      </c>
      <c r="I62">
        <v>4.3499999999999997E-2</v>
      </c>
      <c r="J62">
        <v>1.1999999999999999E-3</v>
      </c>
      <c r="K62">
        <f t="shared" si="2"/>
        <v>1.1500000000000011E-6</v>
      </c>
    </row>
    <row r="63" spans="1:11" x14ac:dyDescent="0.2">
      <c r="A63">
        <v>5.4</v>
      </c>
      <c r="B63">
        <f t="shared" si="3"/>
        <v>3.5099999999999999E-2</v>
      </c>
      <c r="C63">
        <f t="shared" si="4"/>
        <v>1.1000000000000001E-3</v>
      </c>
      <c r="D63">
        <v>100</v>
      </c>
      <c r="E63">
        <v>5.38</v>
      </c>
      <c r="F63">
        <v>40</v>
      </c>
      <c r="G63">
        <f t="shared" si="0"/>
        <v>0.14251461422589518</v>
      </c>
      <c r="H63">
        <f t="shared" si="1"/>
        <v>1.133028E-4</v>
      </c>
      <c r="I63">
        <v>4.4499999999999998E-2</v>
      </c>
      <c r="J63">
        <v>1.1000000000000001E-3</v>
      </c>
      <c r="K63">
        <f t="shared" si="2"/>
        <v>8.0499999999999907E-7</v>
      </c>
    </row>
    <row r="64" spans="1:11" x14ac:dyDescent="0.2">
      <c r="A64">
        <v>5.5</v>
      </c>
      <c r="B64">
        <f t="shared" si="3"/>
        <v>3.5799999999999998E-2</v>
      </c>
      <c r="C64">
        <f t="shared" si="4"/>
        <v>1.1999999999999999E-3</v>
      </c>
      <c r="D64">
        <v>100</v>
      </c>
      <c r="E64">
        <v>5.38</v>
      </c>
      <c r="F64">
        <v>40</v>
      </c>
      <c r="G64">
        <f t="shared" si="0"/>
        <v>0.15547048824643112</v>
      </c>
      <c r="H64">
        <f t="shared" si="1"/>
        <v>1.155624E-4</v>
      </c>
      <c r="I64">
        <v>4.5199999999999997E-2</v>
      </c>
      <c r="J64">
        <v>1.1999999999999999E-3</v>
      </c>
      <c r="K64">
        <f t="shared" si="2"/>
        <v>9.6000000000000246E-7</v>
      </c>
    </row>
    <row r="65" spans="1:11" x14ac:dyDescent="0.2">
      <c r="A65">
        <v>5.6</v>
      </c>
      <c r="B65">
        <f t="shared" si="3"/>
        <v>3.6600000000000001E-2</v>
      </c>
      <c r="C65">
        <f t="shared" si="4"/>
        <v>1.1999999999999999E-3</v>
      </c>
      <c r="D65">
        <v>100</v>
      </c>
      <c r="E65">
        <v>5.38</v>
      </c>
      <c r="F65">
        <v>40</v>
      </c>
      <c r="G65">
        <f t="shared" si="0"/>
        <v>0.15547048824643112</v>
      </c>
      <c r="H65">
        <f t="shared" si="1"/>
        <v>1.181448E-4</v>
      </c>
      <c r="I65">
        <v>4.5999999999999999E-2</v>
      </c>
      <c r="J65">
        <v>1.1999999999999999E-3</v>
      </c>
      <c r="K65">
        <f t="shared" si="2"/>
        <v>1.3200000000000043E-6</v>
      </c>
    </row>
    <row r="66" spans="1:11" x14ac:dyDescent="0.2">
      <c r="A66">
        <v>5.7</v>
      </c>
      <c r="B66">
        <f t="shared" si="3"/>
        <v>3.7700000000000004E-2</v>
      </c>
      <c r="C66">
        <f t="shared" si="4"/>
        <v>1.1999999999999999E-3</v>
      </c>
      <c r="D66">
        <v>100</v>
      </c>
      <c r="E66">
        <v>5.38</v>
      </c>
      <c r="F66">
        <v>40</v>
      </c>
      <c r="G66">
        <f t="shared" si="0"/>
        <v>0.15547048824643112</v>
      </c>
      <c r="H66">
        <f t="shared" si="1"/>
        <v>1.2169560000000002E-4</v>
      </c>
      <c r="I66">
        <v>4.7100000000000003E-2</v>
      </c>
      <c r="J66">
        <v>1.1999999999999999E-3</v>
      </c>
      <c r="K66">
        <f t="shared" si="2"/>
        <v>9.0999999999999891E-7</v>
      </c>
    </row>
    <row r="67" spans="1:11" x14ac:dyDescent="0.2">
      <c r="A67">
        <v>5.8</v>
      </c>
      <c r="B67">
        <f t="shared" si="3"/>
        <v>3.8400000000000004E-2</v>
      </c>
      <c r="C67">
        <f t="shared" si="4"/>
        <v>1.4E-3</v>
      </c>
      <c r="D67">
        <v>100</v>
      </c>
      <c r="E67">
        <v>5.38</v>
      </c>
      <c r="F67">
        <v>40</v>
      </c>
      <c r="G67">
        <f t="shared" si="0"/>
        <v>0.18138223628750297</v>
      </c>
      <c r="H67">
        <f t="shared" si="1"/>
        <v>1.2395519999999999E-4</v>
      </c>
      <c r="I67">
        <v>4.7800000000000002E-2</v>
      </c>
      <c r="J67">
        <v>1.4E-3</v>
      </c>
      <c r="K67">
        <f t="shared" si="2"/>
        <v>1.0149999999999988E-6</v>
      </c>
    </row>
    <row r="68" spans="1:11" x14ac:dyDescent="0.2">
      <c r="A68">
        <v>5.9</v>
      </c>
      <c r="B68">
        <f t="shared" si="3"/>
        <v>3.9100000000000003E-2</v>
      </c>
      <c r="C68">
        <f t="shared" si="4"/>
        <v>1.5E-3</v>
      </c>
      <c r="D68">
        <v>100</v>
      </c>
      <c r="E68">
        <v>5.38</v>
      </c>
      <c r="F68">
        <v>40</v>
      </c>
      <c r="G68">
        <f t="shared" si="0"/>
        <v>0.19433811030803891</v>
      </c>
      <c r="H68">
        <f t="shared" si="1"/>
        <v>1.2621480000000001E-4</v>
      </c>
      <c r="I68">
        <v>4.8500000000000001E-2</v>
      </c>
      <c r="J68">
        <v>1.5E-3</v>
      </c>
      <c r="K68">
        <f t="shared" si="2"/>
        <v>1.2599999999999973E-6</v>
      </c>
    </row>
    <row r="69" spans="1:11" x14ac:dyDescent="0.2">
      <c r="A69">
        <v>6</v>
      </c>
      <c r="B69">
        <f t="shared" si="3"/>
        <v>0.04</v>
      </c>
      <c r="C69">
        <f t="shared" si="4"/>
        <v>1.2999999999999999E-3</v>
      </c>
      <c r="D69">
        <v>100</v>
      </c>
      <c r="E69">
        <v>5.38</v>
      </c>
      <c r="F69">
        <v>40</v>
      </c>
      <c r="G69">
        <f t="shared" si="0"/>
        <v>0.168426362266967</v>
      </c>
      <c r="H69">
        <f t="shared" si="1"/>
        <v>1.2911999999999998E-4</v>
      </c>
      <c r="I69">
        <v>4.9399999999999999E-2</v>
      </c>
      <c r="J69">
        <v>1.2999999999999999E-3</v>
      </c>
      <c r="K69">
        <f t="shared" si="2"/>
        <v>1.2149999999999975E-6</v>
      </c>
    </row>
    <row r="70" spans="1:11" x14ac:dyDescent="0.2">
      <c r="A70">
        <v>6.1</v>
      </c>
      <c r="B70">
        <f t="shared" si="3"/>
        <v>4.0899999999999999E-2</v>
      </c>
      <c r="C70">
        <f t="shared" si="4"/>
        <v>1.4E-3</v>
      </c>
      <c r="D70">
        <v>100</v>
      </c>
      <c r="E70">
        <v>5.38</v>
      </c>
      <c r="F70">
        <v>40</v>
      </c>
      <c r="G70">
        <f t="shared" si="0"/>
        <v>0.18138223628750297</v>
      </c>
      <c r="H70">
        <f t="shared" si="1"/>
        <v>1.3202520000000001E-4</v>
      </c>
      <c r="I70">
        <v>5.0299999999999997E-2</v>
      </c>
      <c r="J70">
        <v>1.4E-3</v>
      </c>
      <c r="K70">
        <f t="shared" si="2"/>
        <v>1.0149999999999988E-6</v>
      </c>
    </row>
    <row r="71" spans="1:11" x14ac:dyDescent="0.2">
      <c r="A71">
        <v>6.2</v>
      </c>
      <c r="B71">
        <f t="shared" si="3"/>
        <v>4.1599999999999998E-2</v>
      </c>
      <c r="C71">
        <f t="shared" si="4"/>
        <v>1.5E-3</v>
      </c>
      <c r="D71">
        <v>100</v>
      </c>
      <c r="E71">
        <v>5.38</v>
      </c>
      <c r="F71">
        <v>40</v>
      </c>
      <c r="G71">
        <f t="shared" si="0"/>
        <v>0.19433811030803891</v>
      </c>
      <c r="H71">
        <f t="shared" si="1"/>
        <v>1.3428479999999998E-4</v>
      </c>
      <c r="I71">
        <v>5.0999999999999997E-2</v>
      </c>
      <c r="J71">
        <v>1.5E-3</v>
      </c>
      <c r="K71">
        <f t="shared" si="2"/>
        <v>1.2800000000000032E-6</v>
      </c>
    </row>
    <row r="72" spans="1:11" x14ac:dyDescent="0.2">
      <c r="A72">
        <v>6.3</v>
      </c>
      <c r="B72">
        <f t="shared" si="3"/>
        <v>4.24E-2</v>
      </c>
      <c r="C72">
        <f t="shared" si="4"/>
        <v>1.6999999999999999E-3</v>
      </c>
      <c r="D72">
        <v>100</v>
      </c>
      <c r="E72">
        <v>5.38</v>
      </c>
      <c r="F72">
        <v>40</v>
      </c>
      <c r="G72">
        <f t="shared" si="0"/>
        <v>0.22024985834911068</v>
      </c>
      <c r="H72">
        <f t="shared" si="1"/>
        <v>1.368672E-4</v>
      </c>
      <c r="I72">
        <v>5.1799999999999999E-2</v>
      </c>
      <c r="J72">
        <v>1.6999999999999999E-3</v>
      </c>
      <c r="K72">
        <f t="shared" si="2"/>
        <v>1.7600000000000058E-6</v>
      </c>
    </row>
    <row r="73" spans="1:11" x14ac:dyDescent="0.2">
      <c r="A73">
        <v>6.4</v>
      </c>
      <c r="B73">
        <f t="shared" si="3"/>
        <v>4.3500000000000004E-2</v>
      </c>
      <c r="C73">
        <f t="shared" si="4"/>
        <v>1.5E-3</v>
      </c>
      <c r="D73">
        <v>100</v>
      </c>
      <c r="E73">
        <v>5.38</v>
      </c>
      <c r="F73">
        <v>40</v>
      </c>
      <c r="G73">
        <f t="shared" si="0"/>
        <v>0.19433811030803891</v>
      </c>
      <c r="H73">
        <f t="shared" si="1"/>
        <v>1.4041800000000001E-4</v>
      </c>
      <c r="I73">
        <v>5.2900000000000003E-2</v>
      </c>
      <c r="J73">
        <v>1.5E-3</v>
      </c>
      <c r="K73">
        <f t="shared" si="2"/>
        <v>1.0149999999999988E-6</v>
      </c>
    </row>
    <row r="74" spans="1:11" x14ac:dyDescent="0.2">
      <c r="A74">
        <v>6.5</v>
      </c>
      <c r="B74">
        <f t="shared" si="3"/>
        <v>4.4200000000000003E-2</v>
      </c>
      <c r="C74">
        <f t="shared" si="4"/>
        <v>1.4E-3</v>
      </c>
      <c r="D74">
        <v>100</v>
      </c>
      <c r="E74">
        <v>5.38</v>
      </c>
      <c r="F74">
        <v>40</v>
      </c>
      <c r="G74">
        <f t="shared" ref="G74:G137" si="5">3*C74*D74*1000/(2*F74*E74^2)</f>
        <v>0.18138223628750297</v>
      </c>
      <c r="H74">
        <f t="shared" ref="H74:H137" si="6">6*B74*E74/(D74^2)</f>
        <v>1.4267759999999998E-4</v>
      </c>
      <c r="I74">
        <v>5.3600000000000002E-2</v>
      </c>
      <c r="J74">
        <v>1.4E-3</v>
      </c>
      <c r="K74">
        <f t="shared" ref="K74:K137" si="7">(C75+C74)/2*(B75-B74)</f>
        <v>9.2999999999999438E-7</v>
      </c>
    </row>
    <row r="75" spans="1:11" x14ac:dyDescent="0.2">
      <c r="A75">
        <v>6.6</v>
      </c>
      <c r="B75">
        <f t="shared" si="3"/>
        <v>4.48E-2</v>
      </c>
      <c r="C75">
        <f t="shared" si="4"/>
        <v>1.6999999999999999E-3</v>
      </c>
      <c r="D75">
        <v>100</v>
      </c>
      <c r="E75">
        <v>5.38</v>
      </c>
      <c r="F75">
        <v>40</v>
      </c>
      <c r="G75">
        <f t="shared" si="5"/>
        <v>0.22024985834911068</v>
      </c>
      <c r="H75">
        <f t="shared" si="6"/>
        <v>1.446144E-4</v>
      </c>
      <c r="I75">
        <v>5.4199999999999998E-2</v>
      </c>
      <c r="J75">
        <v>1.6999999999999999E-3</v>
      </c>
      <c r="K75">
        <f t="shared" si="7"/>
        <v>1.4850000000000082E-6</v>
      </c>
    </row>
    <row r="76" spans="1:11" x14ac:dyDescent="0.2">
      <c r="A76">
        <v>6.7</v>
      </c>
      <c r="B76">
        <f t="shared" si="3"/>
        <v>4.5700000000000005E-2</v>
      </c>
      <c r="C76">
        <f t="shared" si="4"/>
        <v>1.6000000000000001E-3</v>
      </c>
      <c r="D76">
        <v>100</v>
      </c>
      <c r="E76">
        <v>5.38</v>
      </c>
      <c r="F76">
        <v>40</v>
      </c>
      <c r="G76">
        <f t="shared" si="5"/>
        <v>0.20729398432857485</v>
      </c>
      <c r="H76">
        <f t="shared" si="6"/>
        <v>1.475196E-4</v>
      </c>
      <c r="I76">
        <v>5.5100000000000003E-2</v>
      </c>
      <c r="J76">
        <v>1.6000000000000001E-3</v>
      </c>
      <c r="K76">
        <f t="shared" si="7"/>
        <v>1.759999999999995E-6</v>
      </c>
    </row>
    <row r="77" spans="1:11" x14ac:dyDescent="0.2">
      <c r="A77">
        <v>6.8</v>
      </c>
      <c r="B77">
        <f t="shared" si="3"/>
        <v>4.6800000000000001E-2</v>
      </c>
      <c r="C77">
        <f t="shared" si="4"/>
        <v>1.6000000000000001E-3</v>
      </c>
      <c r="D77">
        <v>100</v>
      </c>
      <c r="E77">
        <v>5.38</v>
      </c>
      <c r="F77">
        <v>40</v>
      </c>
      <c r="G77">
        <f t="shared" si="5"/>
        <v>0.20729398432857485</v>
      </c>
      <c r="H77">
        <f t="shared" si="6"/>
        <v>1.510704E-4</v>
      </c>
      <c r="I77">
        <v>5.62E-2</v>
      </c>
      <c r="J77">
        <v>1.6000000000000001E-3</v>
      </c>
      <c r="K77">
        <f t="shared" si="7"/>
        <v>1.1549999999999987E-6</v>
      </c>
    </row>
    <row r="78" spans="1:11" x14ac:dyDescent="0.2">
      <c r="A78">
        <v>6.9</v>
      </c>
      <c r="B78">
        <f t="shared" si="3"/>
        <v>4.7500000000000001E-2</v>
      </c>
      <c r="C78">
        <f t="shared" si="4"/>
        <v>1.6999999999999999E-3</v>
      </c>
      <c r="D78">
        <v>100</v>
      </c>
      <c r="E78">
        <v>5.38</v>
      </c>
      <c r="F78">
        <v>40</v>
      </c>
      <c r="G78">
        <f t="shared" si="5"/>
        <v>0.22024985834911068</v>
      </c>
      <c r="H78">
        <f t="shared" si="6"/>
        <v>1.5333E-4</v>
      </c>
      <c r="I78">
        <v>5.6899999999999999E-2</v>
      </c>
      <c r="J78">
        <v>1.6999999999999999E-3</v>
      </c>
      <c r="K78">
        <f t="shared" si="7"/>
        <v>1.3200000000000035E-6</v>
      </c>
    </row>
    <row r="79" spans="1:11" x14ac:dyDescent="0.2">
      <c r="A79">
        <v>7</v>
      </c>
      <c r="B79">
        <f t="shared" si="3"/>
        <v>4.8300000000000003E-2</v>
      </c>
      <c r="C79">
        <f t="shared" si="4"/>
        <v>1.6000000000000001E-3</v>
      </c>
      <c r="D79">
        <v>100</v>
      </c>
      <c r="E79">
        <v>5.38</v>
      </c>
      <c r="F79">
        <v>40</v>
      </c>
      <c r="G79">
        <f t="shared" si="5"/>
        <v>0.20729398432857485</v>
      </c>
      <c r="H79">
        <f t="shared" si="6"/>
        <v>1.5591239999999999E-4</v>
      </c>
      <c r="I79">
        <v>5.7700000000000001E-2</v>
      </c>
      <c r="J79">
        <v>1.6000000000000001E-3</v>
      </c>
      <c r="K79">
        <f t="shared" si="7"/>
        <v>1.5299999999999968E-6</v>
      </c>
    </row>
    <row r="80" spans="1:11" x14ac:dyDescent="0.2">
      <c r="A80">
        <v>7.1</v>
      </c>
      <c r="B80">
        <f t="shared" si="3"/>
        <v>4.9200000000000001E-2</v>
      </c>
      <c r="C80">
        <f t="shared" si="4"/>
        <v>1.8E-3</v>
      </c>
      <c r="D80">
        <v>100</v>
      </c>
      <c r="E80">
        <v>5.38</v>
      </c>
      <c r="F80">
        <v>40</v>
      </c>
      <c r="G80">
        <f t="shared" si="5"/>
        <v>0.23320573236964667</v>
      </c>
      <c r="H80">
        <f t="shared" si="6"/>
        <v>1.588176E-4</v>
      </c>
      <c r="I80">
        <v>5.8599999999999999E-2</v>
      </c>
      <c r="J80">
        <v>1.8E-3</v>
      </c>
      <c r="K80">
        <f t="shared" si="7"/>
        <v>1.6649999999999963E-6</v>
      </c>
    </row>
    <row r="81" spans="1:11" x14ac:dyDescent="0.2">
      <c r="A81">
        <v>7.2</v>
      </c>
      <c r="B81">
        <f t="shared" si="3"/>
        <v>5.0099999999999999E-2</v>
      </c>
      <c r="C81">
        <f t="shared" si="4"/>
        <v>1.9E-3</v>
      </c>
      <c r="D81">
        <v>100</v>
      </c>
      <c r="E81">
        <v>5.38</v>
      </c>
      <c r="F81">
        <v>40</v>
      </c>
      <c r="G81">
        <f t="shared" si="5"/>
        <v>0.24616160639018264</v>
      </c>
      <c r="H81">
        <f t="shared" si="6"/>
        <v>1.617228E-4</v>
      </c>
      <c r="I81">
        <v>5.9499999999999997E-2</v>
      </c>
      <c r="J81">
        <v>1.9E-3</v>
      </c>
      <c r="K81">
        <f t="shared" si="7"/>
        <v>1.1100000000000061E-6</v>
      </c>
    </row>
    <row r="82" spans="1:11" x14ac:dyDescent="0.2">
      <c r="A82">
        <v>7.3</v>
      </c>
      <c r="B82">
        <f t="shared" si="3"/>
        <v>5.0700000000000002E-2</v>
      </c>
      <c r="C82">
        <f t="shared" si="4"/>
        <v>1.8E-3</v>
      </c>
      <c r="D82">
        <v>100</v>
      </c>
      <c r="E82">
        <v>5.38</v>
      </c>
      <c r="F82">
        <v>40</v>
      </c>
      <c r="G82">
        <f t="shared" si="5"/>
        <v>0.23320573236964667</v>
      </c>
      <c r="H82">
        <f t="shared" si="6"/>
        <v>1.6365960000000001E-4</v>
      </c>
      <c r="I82">
        <v>6.0100000000000001E-2</v>
      </c>
      <c r="J82">
        <v>1.8E-3</v>
      </c>
      <c r="K82">
        <f t="shared" si="7"/>
        <v>1.6649999999999963E-6</v>
      </c>
    </row>
    <row r="83" spans="1:11" x14ac:dyDescent="0.2">
      <c r="A83">
        <v>7.4</v>
      </c>
      <c r="B83">
        <f t="shared" si="3"/>
        <v>5.16E-2</v>
      </c>
      <c r="C83">
        <f t="shared" si="4"/>
        <v>1.9E-3</v>
      </c>
      <c r="D83">
        <v>100</v>
      </c>
      <c r="E83">
        <v>5.38</v>
      </c>
      <c r="F83">
        <v>40</v>
      </c>
      <c r="G83">
        <f t="shared" si="5"/>
        <v>0.24616160639018264</v>
      </c>
      <c r="H83">
        <f t="shared" si="6"/>
        <v>1.6656479999999999E-4</v>
      </c>
      <c r="I83">
        <v>6.0999999999999999E-2</v>
      </c>
      <c r="J83">
        <v>1.9E-3</v>
      </c>
      <c r="K83">
        <f t="shared" si="7"/>
        <v>1.9000000000000017E-6</v>
      </c>
    </row>
    <row r="84" spans="1:11" x14ac:dyDescent="0.2">
      <c r="A84">
        <v>7.5</v>
      </c>
      <c r="B84">
        <f t="shared" si="3"/>
        <v>5.2600000000000001E-2</v>
      </c>
      <c r="C84">
        <f t="shared" si="4"/>
        <v>1.9E-3</v>
      </c>
      <c r="D84">
        <v>100</v>
      </c>
      <c r="E84">
        <v>5.38</v>
      </c>
      <c r="F84">
        <v>40</v>
      </c>
      <c r="G84">
        <f t="shared" si="5"/>
        <v>0.24616160639018264</v>
      </c>
      <c r="H84">
        <f t="shared" si="6"/>
        <v>1.6979279999999999E-4</v>
      </c>
      <c r="I84">
        <v>6.2E-2</v>
      </c>
      <c r="J84">
        <v>1.9E-3</v>
      </c>
      <c r="K84">
        <f t="shared" si="7"/>
        <v>1.2950000000000115E-6</v>
      </c>
    </row>
    <row r="85" spans="1:11" x14ac:dyDescent="0.2">
      <c r="A85">
        <v>7.6</v>
      </c>
      <c r="B85">
        <f t="shared" si="3"/>
        <v>5.3300000000000007E-2</v>
      </c>
      <c r="C85">
        <f t="shared" si="4"/>
        <v>1.8E-3</v>
      </c>
      <c r="D85">
        <v>100</v>
      </c>
      <c r="E85">
        <v>5.38</v>
      </c>
      <c r="F85">
        <v>40</v>
      </c>
      <c r="G85">
        <f t="shared" si="5"/>
        <v>0.23320573236964667</v>
      </c>
      <c r="H85">
        <f t="shared" si="6"/>
        <v>1.7205240000000001E-4</v>
      </c>
      <c r="I85">
        <v>6.2700000000000006E-2</v>
      </c>
      <c r="J85">
        <v>1.8E-3</v>
      </c>
      <c r="K85">
        <f t="shared" si="7"/>
        <v>1.3299999999999854E-6</v>
      </c>
    </row>
    <row r="86" spans="1:11" x14ac:dyDescent="0.2">
      <c r="A86">
        <v>7.7</v>
      </c>
      <c r="B86">
        <f t="shared" ref="B86:B149" si="8">I86-$I$21</f>
        <v>5.3999999999999999E-2</v>
      </c>
      <c r="C86">
        <f t="shared" ref="C86:C149" si="9">J86-$J$21</f>
        <v>2E-3</v>
      </c>
      <c r="D86">
        <v>100</v>
      </c>
      <c r="E86">
        <v>5.38</v>
      </c>
      <c r="F86">
        <v>40</v>
      </c>
      <c r="G86">
        <f t="shared" si="5"/>
        <v>0.25911748041071853</v>
      </c>
      <c r="H86">
        <f t="shared" si="6"/>
        <v>1.7431200000000001E-4</v>
      </c>
      <c r="I86">
        <v>6.3399999999999998E-2</v>
      </c>
      <c r="J86">
        <v>2E-3</v>
      </c>
      <c r="K86">
        <f t="shared" si="7"/>
        <v>2.2550000000000072E-6</v>
      </c>
    </row>
    <row r="87" spans="1:11" x14ac:dyDescent="0.2">
      <c r="A87">
        <v>7.8</v>
      </c>
      <c r="B87">
        <f t="shared" si="8"/>
        <v>5.5100000000000003E-2</v>
      </c>
      <c r="C87">
        <f t="shared" si="9"/>
        <v>2.0999999999999999E-3</v>
      </c>
      <c r="D87">
        <v>100</v>
      </c>
      <c r="E87">
        <v>5.38</v>
      </c>
      <c r="F87">
        <v>40</v>
      </c>
      <c r="G87">
        <f t="shared" si="5"/>
        <v>0.27207335443125447</v>
      </c>
      <c r="H87">
        <f t="shared" si="6"/>
        <v>1.7786280000000001E-4</v>
      </c>
      <c r="I87">
        <v>6.4500000000000002E-2</v>
      </c>
      <c r="J87">
        <v>2.0999999999999999E-3</v>
      </c>
      <c r="K87">
        <f t="shared" si="7"/>
        <v>1.7199999999999897E-6</v>
      </c>
    </row>
    <row r="88" spans="1:11" x14ac:dyDescent="0.2">
      <c r="A88">
        <v>7.9</v>
      </c>
      <c r="B88">
        <f t="shared" si="8"/>
        <v>5.5899999999999998E-2</v>
      </c>
      <c r="C88">
        <f t="shared" si="9"/>
        <v>2.2000000000000001E-3</v>
      </c>
      <c r="D88">
        <v>100</v>
      </c>
      <c r="E88">
        <v>5.38</v>
      </c>
      <c r="F88">
        <v>40</v>
      </c>
      <c r="G88">
        <f t="shared" si="5"/>
        <v>0.28502922845179035</v>
      </c>
      <c r="H88">
        <f t="shared" si="6"/>
        <v>1.8044519999999998E-4</v>
      </c>
      <c r="I88">
        <v>6.5299999999999997E-2</v>
      </c>
      <c r="J88">
        <v>2.2000000000000001E-3</v>
      </c>
      <c r="K88">
        <f t="shared" si="7"/>
        <v>1.6100000000000142E-6</v>
      </c>
    </row>
    <row r="89" spans="1:11" x14ac:dyDescent="0.2">
      <c r="A89">
        <v>8</v>
      </c>
      <c r="B89">
        <f t="shared" si="8"/>
        <v>5.6600000000000004E-2</v>
      </c>
      <c r="C89">
        <f t="shared" si="9"/>
        <v>2.3999999999999998E-3</v>
      </c>
      <c r="D89">
        <v>100</v>
      </c>
      <c r="E89">
        <v>5.38</v>
      </c>
      <c r="F89">
        <v>40</v>
      </c>
      <c r="G89">
        <f t="shared" si="5"/>
        <v>0.31094097649286223</v>
      </c>
      <c r="H89">
        <f t="shared" si="6"/>
        <v>1.8270480000000001E-4</v>
      </c>
      <c r="I89">
        <v>6.6000000000000003E-2</v>
      </c>
      <c r="J89">
        <v>2.3999999999999998E-3</v>
      </c>
      <c r="K89">
        <f t="shared" si="7"/>
        <v>1.6799999999999814E-6</v>
      </c>
    </row>
    <row r="90" spans="1:11" x14ac:dyDescent="0.2">
      <c r="A90">
        <v>8.1</v>
      </c>
      <c r="B90">
        <f t="shared" si="8"/>
        <v>5.7299999999999997E-2</v>
      </c>
      <c r="C90">
        <f t="shared" si="9"/>
        <v>2.3999999999999998E-3</v>
      </c>
      <c r="D90">
        <v>100</v>
      </c>
      <c r="E90">
        <v>5.38</v>
      </c>
      <c r="F90">
        <v>40</v>
      </c>
      <c r="G90">
        <f t="shared" si="5"/>
        <v>0.31094097649286223</v>
      </c>
      <c r="H90">
        <f t="shared" si="6"/>
        <v>1.8496439999999997E-4</v>
      </c>
      <c r="I90">
        <v>6.6699999999999995E-2</v>
      </c>
      <c r="J90">
        <v>2.3999999999999998E-3</v>
      </c>
      <c r="K90">
        <f t="shared" si="7"/>
        <v>2.6400000000000086E-6</v>
      </c>
    </row>
    <row r="91" spans="1:11" x14ac:dyDescent="0.2">
      <c r="A91">
        <v>8.1999999999999993</v>
      </c>
      <c r="B91">
        <f t="shared" si="8"/>
        <v>5.8400000000000001E-2</v>
      </c>
      <c r="C91">
        <f t="shared" si="9"/>
        <v>2.3999999999999998E-3</v>
      </c>
      <c r="D91">
        <v>100</v>
      </c>
      <c r="E91">
        <v>5.38</v>
      </c>
      <c r="F91">
        <v>40</v>
      </c>
      <c r="G91">
        <f t="shared" si="5"/>
        <v>0.31094097649286223</v>
      </c>
      <c r="H91">
        <f t="shared" si="6"/>
        <v>1.8851520000000001E-4</v>
      </c>
      <c r="I91">
        <v>6.7799999999999999E-2</v>
      </c>
      <c r="J91">
        <v>2.3999999999999998E-3</v>
      </c>
      <c r="K91">
        <f t="shared" si="7"/>
        <v>1.959999999999988E-6</v>
      </c>
    </row>
    <row r="92" spans="1:11" x14ac:dyDescent="0.2">
      <c r="A92">
        <v>8.3000000000000007</v>
      </c>
      <c r="B92">
        <f t="shared" si="8"/>
        <v>5.9199999999999996E-2</v>
      </c>
      <c r="C92">
        <f t="shared" si="9"/>
        <v>2.5000000000000001E-3</v>
      </c>
      <c r="D92">
        <v>100</v>
      </c>
      <c r="E92">
        <v>5.38</v>
      </c>
      <c r="F92">
        <v>40</v>
      </c>
      <c r="G92">
        <f t="shared" si="5"/>
        <v>0.32389685051339817</v>
      </c>
      <c r="H92">
        <f t="shared" si="6"/>
        <v>1.9109759999999998E-4</v>
      </c>
      <c r="I92">
        <v>6.8599999999999994E-2</v>
      </c>
      <c r="J92">
        <v>2.5000000000000001E-3</v>
      </c>
      <c r="K92">
        <f t="shared" si="7"/>
        <v>1.7850000000000159E-6</v>
      </c>
    </row>
    <row r="93" spans="1:11" x14ac:dyDescent="0.2">
      <c r="A93">
        <v>8.4</v>
      </c>
      <c r="B93">
        <f t="shared" si="8"/>
        <v>5.9900000000000002E-2</v>
      </c>
      <c r="C93">
        <f t="shared" si="9"/>
        <v>2.5999999999999999E-3</v>
      </c>
      <c r="D93">
        <v>100</v>
      </c>
      <c r="E93">
        <v>5.38</v>
      </c>
      <c r="F93">
        <v>40</v>
      </c>
      <c r="G93">
        <f t="shared" si="5"/>
        <v>0.336852724533934</v>
      </c>
      <c r="H93">
        <f t="shared" si="6"/>
        <v>1.9335719999999997E-4</v>
      </c>
      <c r="I93">
        <v>6.93E-2</v>
      </c>
      <c r="J93">
        <v>2.5999999999999999E-3</v>
      </c>
      <c r="K93">
        <f t="shared" si="7"/>
        <v>2.7000000000000025E-6</v>
      </c>
    </row>
    <row r="94" spans="1:11" x14ac:dyDescent="0.2">
      <c r="A94">
        <v>8.5</v>
      </c>
      <c r="B94">
        <f t="shared" si="8"/>
        <v>6.0900000000000003E-2</v>
      </c>
      <c r="C94">
        <f t="shared" si="9"/>
        <v>2.8E-3</v>
      </c>
      <c r="D94">
        <v>100</v>
      </c>
      <c r="E94">
        <v>5.38</v>
      </c>
      <c r="F94">
        <v>40</v>
      </c>
      <c r="G94">
        <f t="shared" si="5"/>
        <v>0.36276447257500594</v>
      </c>
      <c r="H94">
        <f t="shared" si="6"/>
        <v>1.965852E-4</v>
      </c>
      <c r="I94">
        <v>7.0300000000000001E-2</v>
      </c>
      <c r="J94">
        <v>2.8E-3</v>
      </c>
      <c r="K94">
        <f t="shared" si="7"/>
        <v>2.4299999999999949E-6</v>
      </c>
    </row>
    <row r="95" spans="1:11" x14ac:dyDescent="0.2">
      <c r="A95">
        <v>8.6</v>
      </c>
      <c r="B95">
        <f t="shared" si="8"/>
        <v>6.1800000000000001E-2</v>
      </c>
      <c r="C95">
        <f t="shared" si="9"/>
        <v>2.5999999999999999E-3</v>
      </c>
      <c r="D95">
        <v>100</v>
      </c>
      <c r="E95">
        <v>5.38</v>
      </c>
      <c r="F95">
        <v>40</v>
      </c>
      <c r="G95">
        <f t="shared" si="5"/>
        <v>0.336852724533934</v>
      </c>
      <c r="H95">
        <f t="shared" si="6"/>
        <v>1.994904E-4</v>
      </c>
      <c r="I95">
        <v>7.1199999999999999E-2</v>
      </c>
      <c r="J95">
        <v>2.5999999999999999E-3</v>
      </c>
      <c r="K95">
        <f t="shared" si="7"/>
        <v>1.6200000000000091E-6</v>
      </c>
    </row>
    <row r="96" spans="1:11" x14ac:dyDescent="0.2">
      <c r="A96">
        <v>8.6999999999999993</v>
      </c>
      <c r="B96">
        <f t="shared" si="8"/>
        <v>6.2400000000000004E-2</v>
      </c>
      <c r="C96">
        <f t="shared" si="9"/>
        <v>2.8E-3</v>
      </c>
      <c r="D96">
        <v>100</v>
      </c>
      <c r="E96">
        <v>5.38</v>
      </c>
      <c r="F96">
        <v>40</v>
      </c>
      <c r="G96">
        <f t="shared" si="5"/>
        <v>0.36276447257500594</v>
      </c>
      <c r="H96">
        <f t="shared" si="6"/>
        <v>2.0142719999999999E-4</v>
      </c>
      <c r="I96">
        <v>7.1800000000000003E-2</v>
      </c>
      <c r="J96">
        <v>2.8E-3</v>
      </c>
      <c r="K96">
        <f t="shared" si="7"/>
        <v>2.6549999999999737E-6</v>
      </c>
    </row>
    <row r="97" spans="1:11" x14ac:dyDescent="0.2">
      <c r="A97">
        <v>8.8000000000000007</v>
      </c>
      <c r="B97">
        <f t="shared" si="8"/>
        <v>6.3299999999999995E-2</v>
      </c>
      <c r="C97">
        <f t="shared" si="9"/>
        <v>3.0999999999999999E-3</v>
      </c>
      <c r="D97">
        <v>100</v>
      </c>
      <c r="E97">
        <v>5.38</v>
      </c>
      <c r="F97">
        <v>40</v>
      </c>
      <c r="G97">
        <f t="shared" si="5"/>
        <v>0.40163209463661365</v>
      </c>
      <c r="H97">
        <f t="shared" si="6"/>
        <v>2.0433239999999997E-4</v>
      </c>
      <c r="I97">
        <v>7.2700000000000001E-2</v>
      </c>
      <c r="J97">
        <v>3.0999999999999999E-3</v>
      </c>
      <c r="K97">
        <f t="shared" si="7"/>
        <v>3.0000000000000026E-6</v>
      </c>
    </row>
    <row r="98" spans="1:11" x14ac:dyDescent="0.2">
      <c r="A98">
        <v>8.9</v>
      </c>
      <c r="B98">
        <f t="shared" si="8"/>
        <v>6.4299999999999996E-2</v>
      </c>
      <c r="C98">
        <f t="shared" si="9"/>
        <v>2.8999999999999998E-3</v>
      </c>
      <c r="D98">
        <v>100</v>
      </c>
      <c r="E98">
        <v>5.38</v>
      </c>
      <c r="F98">
        <v>40</v>
      </c>
      <c r="G98">
        <f t="shared" si="5"/>
        <v>0.37572034659554182</v>
      </c>
      <c r="H98">
        <f t="shared" si="6"/>
        <v>2.0756039999999997E-4</v>
      </c>
      <c r="I98">
        <v>7.3700000000000002E-2</v>
      </c>
      <c r="J98">
        <v>2.8999999999999998E-3</v>
      </c>
      <c r="K98">
        <f t="shared" si="7"/>
        <v>2.3599999999999859E-6</v>
      </c>
    </row>
    <row r="99" spans="1:11" x14ac:dyDescent="0.2">
      <c r="A99">
        <v>9</v>
      </c>
      <c r="B99">
        <f t="shared" si="8"/>
        <v>6.5099999999999991E-2</v>
      </c>
      <c r="C99">
        <f t="shared" si="9"/>
        <v>3.0000000000000001E-3</v>
      </c>
      <c r="D99">
        <v>100</v>
      </c>
      <c r="E99">
        <v>5.38</v>
      </c>
      <c r="F99">
        <v>40</v>
      </c>
      <c r="G99">
        <f t="shared" si="5"/>
        <v>0.38867622061607782</v>
      </c>
      <c r="H99">
        <f t="shared" si="6"/>
        <v>2.101428E-4</v>
      </c>
      <c r="I99">
        <v>7.4499999999999997E-2</v>
      </c>
      <c r="J99">
        <v>3.0000000000000001E-3</v>
      </c>
      <c r="K99">
        <f t="shared" si="7"/>
        <v>1.83000000000001E-6</v>
      </c>
    </row>
    <row r="100" spans="1:11" x14ac:dyDescent="0.2">
      <c r="A100">
        <v>9.1</v>
      </c>
      <c r="B100">
        <f t="shared" si="8"/>
        <v>6.5699999999999995E-2</v>
      </c>
      <c r="C100">
        <f t="shared" si="9"/>
        <v>3.0999999999999999E-3</v>
      </c>
      <c r="D100">
        <v>100</v>
      </c>
      <c r="E100">
        <v>5.38</v>
      </c>
      <c r="F100">
        <v>40</v>
      </c>
      <c r="G100">
        <f t="shared" si="5"/>
        <v>0.40163209463661365</v>
      </c>
      <c r="H100">
        <f t="shared" si="6"/>
        <v>2.1207959999999999E-4</v>
      </c>
      <c r="I100">
        <v>7.51E-2</v>
      </c>
      <c r="J100">
        <v>3.0999999999999999E-3</v>
      </c>
      <c r="K100">
        <f t="shared" si="7"/>
        <v>3.2000000000000024E-6</v>
      </c>
    </row>
    <row r="101" spans="1:11" x14ac:dyDescent="0.2">
      <c r="A101">
        <v>9.1999999999999993</v>
      </c>
      <c r="B101">
        <f t="shared" si="8"/>
        <v>6.6699999999999995E-2</v>
      </c>
      <c r="C101">
        <f t="shared" si="9"/>
        <v>3.3E-3</v>
      </c>
      <c r="D101">
        <v>100</v>
      </c>
      <c r="E101">
        <v>5.38</v>
      </c>
      <c r="F101">
        <v>40</v>
      </c>
      <c r="G101">
        <f t="shared" si="5"/>
        <v>0.42754384267768553</v>
      </c>
      <c r="H101">
        <f t="shared" si="6"/>
        <v>2.1530759999999999E-4</v>
      </c>
      <c r="I101">
        <v>7.6100000000000001E-2</v>
      </c>
      <c r="J101">
        <v>3.3E-3</v>
      </c>
      <c r="K101">
        <f t="shared" si="7"/>
        <v>2.924999999999994E-6</v>
      </c>
    </row>
    <row r="102" spans="1:11" x14ac:dyDescent="0.2">
      <c r="A102">
        <v>9.3000000000000007</v>
      </c>
      <c r="B102">
        <f t="shared" si="8"/>
        <v>6.7599999999999993E-2</v>
      </c>
      <c r="C102">
        <f t="shared" si="9"/>
        <v>3.2000000000000002E-3</v>
      </c>
      <c r="D102">
        <v>100</v>
      </c>
      <c r="E102">
        <v>5.38</v>
      </c>
      <c r="F102">
        <v>40</v>
      </c>
      <c r="G102">
        <f t="shared" si="5"/>
        <v>0.4145879686571497</v>
      </c>
      <c r="H102">
        <f t="shared" si="6"/>
        <v>2.1821279999999997E-4</v>
      </c>
      <c r="I102">
        <v>7.6999999999999999E-2</v>
      </c>
      <c r="J102">
        <v>3.2000000000000002E-3</v>
      </c>
      <c r="K102">
        <f t="shared" si="7"/>
        <v>2.0100000000000112E-6</v>
      </c>
    </row>
    <row r="103" spans="1:11" x14ac:dyDescent="0.2">
      <c r="A103">
        <v>9.4</v>
      </c>
      <c r="B103">
        <f t="shared" si="8"/>
        <v>6.8199999999999997E-2</v>
      </c>
      <c r="C103">
        <f t="shared" si="9"/>
        <v>3.5000000000000001E-3</v>
      </c>
      <c r="D103">
        <v>100</v>
      </c>
      <c r="E103">
        <v>5.38</v>
      </c>
      <c r="F103">
        <v>40</v>
      </c>
      <c r="G103">
        <f t="shared" si="5"/>
        <v>0.45345559071875741</v>
      </c>
      <c r="H103">
        <f t="shared" si="6"/>
        <v>2.2014960000000001E-4</v>
      </c>
      <c r="I103">
        <v>7.7600000000000002E-2</v>
      </c>
      <c r="J103">
        <v>3.5000000000000001E-3</v>
      </c>
      <c r="K103">
        <f t="shared" si="7"/>
        <v>2.7999999999999829E-6</v>
      </c>
    </row>
    <row r="104" spans="1:11" x14ac:dyDescent="0.2">
      <c r="A104">
        <v>9.5</v>
      </c>
      <c r="B104">
        <f t="shared" si="8"/>
        <v>6.8999999999999992E-2</v>
      </c>
      <c r="C104">
        <f t="shared" si="9"/>
        <v>3.5000000000000001E-3</v>
      </c>
      <c r="D104">
        <v>100</v>
      </c>
      <c r="E104">
        <v>5.38</v>
      </c>
      <c r="F104">
        <v>40</v>
      </c>
      <c r="G104">
        <f t="shared" si="5"/>
        <v>0.45345559071875741</v>
      </c>
      <c r="H104">
        <f t="shared" si="6"/>
        <v>2.2273199999999998E-4</v>
      </c>
      <c r="I104">
        <v>7.8399999999999997E-2</v>
      </c>
      <c r="J104">
        <v>3.5000000000000001E-3</v>
      </c>
      <c r="K104">
        <f t="shared" si="7"/>
        <v>3.5000000000000033E-6</v>
      </c>
    </row>
    <row r="105" spans="1:11" x14ac:dyDescent="0.2">
      <c r="A105">
        <v>9.6</v>
      </c>
      <c r="B105">
        <f t="shared" si="8"/>
        <v>6.9999999999999993E-2</v>
      </c>
      <c r="C105">
        <f t="shared" si="9"/>
        <v>3.5000000000000001E-3</v>
      </c>
      <c r="D105">
        <v>100</v>
      </c>
      <c r="E105">
        <v>5.38</v>
      </c>
      <c r="F105">
        <v>40</v>
      </c>
      <c r="G105">
        <f t="shared" si="5"/>
        <v>0.45345559071875741</v>
      </c>
      <c r="H105">
        <f t="shared" si="6"/>
        <v>2.2595999999999993E-4</v>
      </c>
      <c r="I105">
        <v>7.9399999999999998E-2</v>
      </c>
      <c r="J105">
        <v>3.5000000000000001E-3</v>
      </c>
      <c r="K105">
        <f t="shared" si="7"/>
        <v>3.2399999999999927E-6</v>
      </c>
    </row>
    <row r="106" spans="1:11" x14ac:dyDescent="0.2">
      <c r="A106">
        <v>9.6999999999999993</v>
      </c>
      <c r="B106">
        <f t="shared" si="8"/>
        <v>7.0899999999999991E-2</v>
      </c>
      <c r="C106">
        <f t="shared" si="9"/>
        <v>3.7000000000000002E-3</v>
      </c>
      <c r="D106">
        <v>100</v>
      </c>
      <c r="E106">
        <v>5.38</v>
      </c>
      <c r="F106">
        <v>40</v>
      </c>
      <c r="G106">
        <f t="shared" si="5"/>
        <v>0.47936733875982923</v>
      </c>
      <c r="H106">
        <f t="shared" si="6"/>
        <v>2.2886519999999996E-4</v>
      </c>
      <c r="I106">
        <v>8.0299999999999996E-2</v>
      </c>
      <c r="J106">
        <v>3.7000000000000002E-3</v>
      </c>
      <c r="K106">
        <f t="shared" si="7"/>
        <v>2.6600000000000237E-6</v>
      </c>
    </row>
    <row r="107" spans="1:11" x14ac:dyDescent="0.2">
      <c r="A107">
        <v>9.8000000000000007</v>
      </c>
      <c r="B107">
        <f t="shared" si="8"/>
        <v>7.1599999999999997E-2</v>
      </c>
      <c r="C107">
        <f t="shared" si="9"/>
        <v>3.8999999999999998E-3</v>
      </c>
      <c r="D107">
        <v>100</v>
      </c>
      <c r="E107">
        <v>5.38</v>
      </c>
      <c r="F107">
        <v>40</v>
      </c>
      <c r="G107">
        <f t="shared" si="5"/>
        <v>0.50527908680090106</v>
      </c>
      <c r="H107">
        <f t="shared" si="6"/>
        <v>2.3112480000000001E-4</v>
      </c>
      <c r="I107">
        <v>8.1000000000000003E-2</v>
      </c>
      <c r="J107">
        <v>3.8999999999999998E-3</v>
      </c>
      <c r="K107">
        <f t="shared" si="7"/>
        <v>3.4649999999999927E-6</v>
      </c>
    </row>
    <row r="108" spans="1:11" x14ac:dyDescent="0.2">
      <c r="A108">
        <v>9.9</v>
      </c>
      <c r="B108">
        <f t="shared" si="8"/>
        <v>7.2499999999999995E-2</v>
      </c>
      <c r="C108">
        <f t="shared" si="9"/>
        <v>3.8E-3</v>
      </c>
      <c r="D108">
        <v>100</v>
      </c>
      <c r="E108">
        <v>5.38</v>
      </c>
      <c r="F108">
        <v>40</v>
      </c>
      <c r="G108">
        <f t="shared" si="5"/>
        <v>0.49232321278036528</v>
      </c>
      <c r="H108">
        <f t="shared" si="6"/>
        <v>2.3402999999999995E-4</v>
      </c>
      <c r="I108">
        <v>8.1900000000000001E-2</v>
      </c>
      <c r="J108">
        <v>3.8E-3</v>
      </c>
      <c r="K108">
        <f t="shared" si="7"/>
        <v>3.8500000000000038E-6</v>
      </c>
    </row>
    <row r="109" spans="1:11" x14ac:dyDescent="0.2">
      <c r="A109">
        <v>10</v>
      </c>
      <c r="B109">
        <f t="shared" si="8"/>
        <v>7.3499999999999996E-2</v>
      </c>
      <c r="C109">
        <f t="shared" si="9"/>
        <v>3.8999999999999998E-3</v>
      </c>
      <c r="D109">
        <v>100</v>
      </c>
      <c r="E109">
        <v>5.38</v>
      </c>
      <c r="F109">
        <v>40</v>
      </c>
      <c r="G109">
        <f t="shared" si="5"/>
        <v>0.50527908680090106</v>
      </c>
      <c r="H109">
        <f t="shared" si="6"/>
        <v>2.3725799999999996E-4</v>
      </c>
      <c r="I109">
        <v>8.2900000000000001E-2</v>
      </c>
      <c r="J109">
        <v>3.8999999999999998E-3</v>
      </c>
      <c r="K109">
        <f t="shared" si="7"/>
        <v>2.7299999999999696E-6</v>
      </c>
    </row>
    <row r="110" spans="1:11" x14ac:dyDescent="0.2">
      <c r="A110">
        <v>10.1</v>
      </c>
      <c r="B110">
        <f t="shared" si="8"/>
        <v>7.4199999999999988E-2</v>
      </c>
      <c r="C110">
        <f t="shared" si="9"/>
        <v>3.8999999999999998E-3</v>
      </c>
      <c r="D110">
        <v>100</v>
      </c>
      <c r="E110">
        <v>5.38</v>
      </c>
      <c r="F110">
        <v>40</v>
      </c>
      <c r="G110">
        <f t="shared" si="5"/>
        <v>0.50527908680090106</v>
      </c>
      <c r="H110">
        <f t="shared" si="6"/>
        <v>2.3951759999999998E-4</v>
      </c>
      <c r="I110">
        <v>8.3599999999999994E-2</v>
      </c>
      <c r="J110">
        <v>3.8999999999999998E-3</v>
      </c>
      <c r="K110">
        <f t="shared" si="7"/>
        <v>2.7300000000000238E-6</v>
      </c>
    </row>
    <row r="111" spans="1:11" x14ac:dyDescent="0.2">
      <c r="A111">
        <v>10.199999999999999</v>
      </c>
      <c r="B111">
        <f t="shared" si="8"/>
        <v>7.4899999999999994E-2</v>
      </c>
      <c r="C111">
        <f t="shared" si="9"/>
        <v>3.8999999999999998E-3</v>
      </c>
      <c r="D111">
        <v>100</v>
      </c>
      <c r="E111">
        <v>5.38</v>
      </c>
      <c r="F111">
        <v>40</v>
      </c>
      <c r="G111">
        <f t="shared" si="5"/>
        <v>0.50527908680090106</v>
      </c>
      <c r="H111">
        <f t="shared" si="6"/>
        <v>2.4177719999999997E-4</v>
      </c>
      <c r="I111">
        <v>8.43E-2</v>
      </c>
      <c r="J111">
        <v>3.8999999999999998E-3</v>
      </c>
      <c r="K111">
        <f t="shared" si="7"/>
        <v>3.5999999999999922E-6</v>
      </c>
    </row>
    <row r="112" spans="1:11" x14ac:dyDescent="0.2">
      <c r="A112">
        <v>10.3</v>
      </c>
      <c r="B112">
        <f t="shared" si="8"/>
        <v>7.5799999999999992E-2</v>
      </c>
      <c r="C112">
        <f t="shared" si="9"/>
        <v>4.1000000000000003E-3</v>
      </c>
      <c r="D112">
        <v>100</v>
      </c>
      <c r="E112">
        <v>5.38</v>
      </c>
      <c r="F112">
        <v>40</v>
      </c>
      <c r="G112">
        <f t="shared" si="5"/>
        <v>0.53119083484197305</v>
      </c>
      <c r="H112">
        <f t="shared" si="6"/>
        <v>2.446824E-4</v>
      </c>
      <c r="I112">
        <v>8.5199999999999998E-2</v>
      </c>
      <c r="J112">
        <v>4.1000000000000003E-3</v>
      </c>
      <c r="K112">
        <f t="shared" si="7"/>
        <v>3.7799999999999922E-6</v>
      </c>
    </row>
    <row r="113" spans="1:11" x14ac:dyDescent="0.2">
      <c r="A113">
        <v>10.4</v>
      </c>
      <c r="B113">
        <f t="shared" si="8"/>
        <v>7.669999999999999E-2</v>
      </c>
      <c r="C113">
        <f t="shared" si="9"/>
        <v>4.3E-3</v>
      </c>
      <c r="D113">
        <v>100</v>
      </c>
      <c r="E113">
        <v>5.38</v>
      </c>
      <c r="F113">
        <v>40</v>
      </c>
      <c r="G113">
        <f t="shared" si="5"/>
        <v>0.55710258288304482</v>
      </c>
      <c r="H113">
        <f t="shared" si="6"/>
        <v>2.4758759999999995E-4</v>
      </c>
      <c r="I113">
        <v>8.6099999999999996E-2</v>
      </c>
      <c r="J113">
        <v>4.3E-3</v>
      </c>
      <c r="K113">
        <f t="shared" si="7"/>
        <v>2.5200000000000144E-6</v>
      </c>
    </row>
    <row r="114" spans="1:11" x14ac:dyDescent="0.2">
      <c r="A114">
        <v>10.5</v>
      </c>
      <c r="B114">
        <f t="shared" si="8"/>
        <v>7.7299999999999994E-2</v>
      </c>
      <c r="C114">
        <f t="shared" si="9"/>
        <v>4.1000000000000003E-3</v>
      </c>
      <c r="D114">
        <v>100</v>
      </c>
      <c r="E114">
        <v>5.38</v>
      </c>
      <c r="F114">
        <v>40</v>
      </c>
      <c r="G114">
        <f t="shared" si="5"/>
        <v>0.53119083484197305</v>
      </c>
      <c r="H114">
        <f t="shared" si="6"/>
        <v>2.4952440000000002E-4</v>
      </c>
      <c r="I114">
        <v>8.6699999999999999E-2</v>
      </c>
      <c r="J114">
        <v>4.1000000000000003E-3</v>
      </c>
      <c r="K114">
        <f t="shared" si="7"/>
        <v>4.2000000000000047E-6</v>
      </c>
    </row>
    <row r="115" spans="1:11" x14ac:dyDescent="0.2">
      <c r="A115">
        <v>10.6</v>
      </c>
      <c r="B115">
        <f t="shared" si="8"/>
        <v>7.8299999999999995E-2</v>
      </c>
      <c r="C115">
        <f t="shared" si="9"/>
        <v>4.3E-3</v>
      </c>
      <c r="D115">
        <v>100</v>
      </c>
      <c r="E115">
        <v>5.38</v>
      </c>
      <c r="F115">
        <v>40</v>
      </c>
      <c r="G115">
        <f t="shared" si="5"/>
        <v>0.55710258288304482</v>
      </c>
      <c r="H115">
        <f t="shared" si="6"/>
        <v>2.527524E-4</v>
      </c>
      <c r="I115">
        <v>8.77E-2</v>
      </c>
      <c r="J115">
        <v>4.3E-3</v>
      </c>
      <c r="K115">
        <f t="shared" si="7"/>
        <v>4.9500000000000178E-6</v>
      </c>
    </row>
    <row r="116" spans="1:11" x14ac:dyDescent="0.2">
      <c r="A116">
        <v>10.7</v>
      </c>
      <c r="B116">
        <f t="shared" si="8"/>
        <v>7.9399999999999998E-2</v>
      </c>
      <c r="C116">
        <f t="shared" si="9"/>
        <v>4.7000000000000002E-3</v>
      </c>
      <c r="D116">
        <v>100</v>
      </c>
      <c r="E116">
        <v>5.38</v>
      </c>
      <c r="F116">
        <v>40</v>
      </c>
      <c r="G116">
        <f t="shared" si="5"/>
        <v>0.60892607896518858</v>
      </c>
      <c r="H116">
        <f t="shared" si="6"/>
        <v>2.5630319999999995E-4</v>
      </c>
      <c r="I116">
        <v>8.8800000000000004E-2</v>
      </c>
      <c r="J116">
        <v>4.7000000000000002E-3</v>
      </c>
      <c r="K116">
        <f t="shared" si="7"/>
        <v>2.7599999999999511E-6</v>
      </c>
    </row>
    <row r="117" spans="1:11" x14ac:dyDescent="0.2">
      <c r="A117">
        <v>10.8</v>
      </c>
      <c r="B117">
        <f t="shared" si="8"/>
        <v>7.9999999999999988E-2</v>
      </c>
      <c r="C117">
        <f t="shared" si="9"/>
        <v>4.4999999999999997E-3</v>
      </c>
      <c r="D117">
        <v>100</v>
      </c>
      <c r="E117">
        <v>5.38</v>
      </c>
      <c r="F117">
        <v>40</v>
      </c>
      <c r="G117">
        <f t="shared" si="5"/>
        <v>0.58301433092411659</v>
      </c>
      <c r="H117">
        <f t="shared" si="6"/>
        <v>2.5823999999999991E-4</v>
      </c>
      <c r="I117">
        <v>8.9399999999999993E-2</v>
      </c>
      <c r="J117">
        <v>4.4999999999999997E-3</v>
      </c>
      <c r="K117">
        <f t="shared" si="7"/>
        <v>2.7300000000000154E-6</v>
      </c>
    </row>
    <row r="118" spans="1:11" x14ac:dyDescent="0.2">
      <c r="A118">
        <v>10.9</v>
      </c>
      <c r="B118">
        <f t="shared" si="8"/>
        <v>8.0599999999999991E-2</v>
      </c>
      <c r="C118">
        <f t="shared" si="9"/>
        <v>4.5999999999999999E-3</v>
      </c>
      <c r="D118">
        <v>100</v>
      </c>
      <c r="E118">
        <v>5.38</v>
      </c>
      <c r="F118">
        <v>40</v>
      </c>
      <c r="G118">
        <f t="shared" si="5"/>
        <v>0.59597020494465258</v>
      </c>
      <c r="H118">
        <f t="shared" si="6"/>
        <v>2.6017679999999993E-4</v>
      </c>
      <c r="I118">
        <v>0.09</v>
      </c>
      <c r="J118">
        <v>4.5999999999999999E-3</v>
      </c>
      <c r="K118">
        <f t="shared" si="7"/>
        <v>4.7000000000000033E-6</v>
      </c>
    </row>
    <row r="119" spans="1:11" x14ac:dyDescent="0.2">
      <c r="A119">
        <v>11</v>
      </c>
      <c r="B119">
        <f t="shared" si="8"/>
        <v>8.1599999999999992E-2</v>
      </c>
      <c r="C119">
        <f t="shared" si="9"/>
        <v>4.7999999999999996E-3</v>
      </c>
      <c r="D119">
        <v>100</v>
      </c>
      <c r="E119">
        <v>5.38</v>
      </c>
      <c r="F119">
        <v>40</v>
      </c>
      <c r="G119">
        <f t="shared" si="5"/>
        <v>0.62188195298572446</v>
      </c>
      <c r="H119">
        <f t="shared" si="6"/>
        <v>2.6340479999999996E-4</v>
      </c>
      <c r="I119">
        <v>9.0999999999999998E-2</v>
      </c>
      <c r="J119">
        <v>4.7999999999999996E-3</v>
      </c>
      <c r="K119">
        <f t="shared" si="7"/>
        <v>4.8500000000000044E-6</v>
      </c>
    </row>
    <row r="120" spans="1:11" x14ac:dyDescent="0.2">
      <c r="A120">
        <v>11.1</v>
      </c>
      <c r="B120">
        <f t="shared" si="8"/>
        <v>8.2599999999999993E-2</v>
      </c>
      <c r="C120">
        <f t="shared" si="9"/>
        <v>4.8999999999999998E-3</v>
      </c>
      <c r="D120">
        <v>100</v>
      </c>
      <c r="E120">
        <v>5.38</v>
      </c>
      <c r="F120">
        <v>40</v>
      </c>
      <c r="G120">
        <f t="shared" si="5"/>
        <v>0.63483782700626035</v>
      </c>
      <c r="H120">
        <f t="shared" si="6"/>
        <v>2.6663279999999994E-4</v>
      </c>
      <c r="I120">
        <v>9.1999999999999998E-2</v>
      </c>
      <c r="J120">
        <v>4.8999999999999998E-3</v>
      </c>
      <c r="K120">
        <f t="shared" si="7"/>
        <v>3.4300000000000303E-6</v>
      </c>
    </row>
    <row r="121" spans="1:11" x14ac:dyDescent="0.2">
      <c r="A121">
        <v>11.2</v>
      </c>
      <c r="B121">
        <f t="shared" si="8"/>
        <v>8.3299999999999999E-2</v>
      </c>
      <c r="C121">
        <f t="shared" si="9"/>
        <v>4.8999999999999998E-3</v>
      </c>
      <c r="D121">
        <v>100</v>
      </c>
      <c r="E121">
        <v>5.38</v>
      </c>
      <c r="F121">
        <v>40</v>
      </c>
      <c r="G121">
        <f t="shared" si="5"/>
        <v>0.63483782700626035</v>
      </c>
      <c r="H121">
        <f t="shared" si="6"/>
        <v>2.6889239999999999E-4</v>
      </c>
      <c r="I121">
        <v>9.2700000000000005E-2</v>
      </c>
      <c r="J121">
        <v>4.8999999999999998E-3</v>
      </c>
      <c r="K121">
        <f t="shared" si="7"/>
        <v>3.919999999999976E-6</v>
      </c>
    </row>
    <row r="122" spans="1:11" x14ac:dyDescent="0.2">
      <c r="A122">
        <v>11.3</v>
      </c>
      <c r="B122">
        <f t="shared" si="8"/>
        <v>8.4099999999999994E-2</v>
      </c>
      <c r="C122">
        <f t="shared" si="9"/>
        <v>4.8999999999999998E-3</v>
      </c>
      <c r="D122">
        <v>100</v>
      </c>
      <c r="E122">
        <v>5.38</v>
      </c>
      <c r="F122">
        <v>40</v>
      </c>
      <c r="G122">
        <f t="shared" si="5"/>
        <v>0.63483782700626035</v>
      </c>
      <c r="H122">
        <f t="shared" si="6"/>
        <v>2.7147479999999996E-4</v>
      </c>
      <c r="I122">
        <v>9.35E-2</v>
      </c>
      <c r="J122">
        <v>4.8999999999999998E-3</v>
      </c>
      <c r="K122">
        <f t="shared" si="7"/>
        <v>4.8500000000000044E-6</v>
      </c>
    </row>
    <row r="123" spans="1:11" x14ac:dyDescent="0.2">
      <c r="A123">
        <v>11.4</v>
      </c>
      <c r="B123">
        <f t="shared" si="8"/>
        <v>8.5099999999999995E-2</v>
      </c>
      <c r="C123">
        <f t="shared" si="9"/>
        <v>4.7999999999999996E-3</v>
      </c>
      <c r="D123">
        <v>100</v>
      </c>
      <c r="E123">
        <v>5.38</v>
      </c>
      <c r="F123">
        <v>40</v>
      </c>
      <c r="G123">
        <f t="shared" si="5"/>
        <v>0.62188195298572446</v>
      </c>
      <c r="H123">
        <f t="shared" si="6"/>
        <v>2.7470279999999999E-4</v>
      </c>
      <c r="I123">
        <v>9.4500000000000001E-2</v>
      </c>
      <c r="J123">
        <v>4.7999999999999996E-3</v>
      </c>
      <c r="K123">
        <f t="shared" si="7"/>
        <v>3.9999999999999753E-6</v>
      </c>
    </row>
    <row r="124" spans="1:11" x14ac:dyDescent="0.2">
      <c r="A124">
        <v>11.5</v>
      </c>
      <c r="B124">
        <f t="shared" si="8"/>
        <v>8.589999999999999E-2</v>
      </c>
      <c r="C124">
        <f t="shared" si="9"/>
        <v>5.1999999999999998E-3</v>
      </c>
      <c r="D124">
        <v>100</v>
      </c>
      <c r="E124">
        <v>5.38</v>
      </c>
      <c r="F124">
        <v>40</v>
      </c>
      <c r="G124">
        <f t="shared" si="5"/>
        <v>0.673705449067868</v>
      </c>
      <c r="H124">
        <f t="shared" si="6"/>
        <v>2.7728520000000001E-4</v>
      </c>
      <c r="I124">
        <v>9.5299999999999996E-2</v>
      </c>
      <c r="J124">
        <v>5.1999999999999998E-3</v>
      </c>
      <c r="K124">
        <f t="shared" si="7"/>
        <v>3.605000000000032E-6</v>
      </c>
    </row>
    <row r="125" spans="1:11" x14ac:dyDescent="0.2">
      <c r="A125">
        <v>11.6</v>
      </c>
      <c r="B125">
        <f t="shared" si="8"/>
        <v>8.6599999999999996E-2</v>
      </c>
      <c r="C125">
        <f t="shared" si="9"/>
        <v>5.1000000000000004E-3</v>
      </c>
      <c r="D125">
        <v>100</v>
      </c>
      <c r="E125">
        <v>5.38</v>
      </c>
      <c r="F125">
        <v>40</v>
      </c>
      <c r="G125">
        <f t="shared" si="5"/>
        <v>0.66074957504733223</v>
      </c>
      <c r="H125">
        <f t="shared" si="6"/>
        <v>2.7954479999999995E-4</v>
      </c>
      <c r="I125">
        <v>9.6000000000000002E-2</v>
      </c>
      <c r="J125">
        <v>5.1000000000000004E-3</v>
      </c>
      <c r="K125">
        <f t="shared" si="7"/>
        <v>4.119999999999975E-6</v>
      </c>
    </row>
    <row r="126" spans="1:11" x14ac:dyDescent="0.2">
      <c r="A126">
        <v>11.7</v>
      </c>
      <c r="B126">
        <f t="shared" si="8"/>
        <v>8.7399999999999992E-2</v>
      </c>
      <c r="C126">
        <f t="shared" si="9"/>
        <v>5.1999999999999998E-3</v>
      </c>
      <c r="D126">
        <v>100</v>
      </c>
      <c r="E126">
        <v>5.38</v>
      </c>
      <c r="F126">
        <v>40</v>
      </c>
      <c r="G126">
        <f t="shared" si="5"/>
        <v>0.673705449067868</v>
      </c>
      <c r="H126">
        <f t="shared" si="6"/>
        <v>2.8212719999999998E-4</v>
      </c>
      <c r="I126">
        <v>9.6799999999999997E-2</v>
      </c>
      <c r="J126">
        <v>5.1999999999999998E-3</v>
      </c>
      <c r="K126">
        <f t="shared" si="7"/>
        <v>5.2500000000000039E-6</v>
      </c>
    </row>
    <row r="127" spans="1:11" x14ac:dyDescent="0.2">
      <c r="A127">
        <v>11.8</v>
      </c>
      <c r="B127">
        <f t="shared" si="8"/>
        <v>8.8399999999999992E-2</v>
      </c>
      <c r="C127">
        <f t="shared" si="9"/>
        <v>5.3E-3</v>
      </c>
      <c r="D127">
        <v>100</v>
      </c>
      <c r="E127">
        <v>5.38</v>
      </c>
      <c r="F127">
        <v>40</v>
      </c>
      <c r="G127">
        <f t="shared" si="5"/>
        <v>0.68666132308840411</v>
      </c>
      <c r="H127">
        <f t="shared" si="6"/>
        <v>2.8535519999999995E-4</v>
      </c>
      <c r="I127">
        <v>9.7799999999999998E-2</v>
      </c>
      <c r="J127">
        <v>5.3E-3</v>
      </c>
      <c r="K127">
        <f t="shared" si="7"/>
        <v>3.7450000000000336E-6</v>
      </c>
    </row>
    <row r="128" spans="1:11" x14ac:dyDescent="0.2">
      <c r="A128">
        <v>11.9</v>
      </c>
      <c r="B128">
        <f t="shared" si="8"/>
        <v>8.9099999999999999E-2</v>
      </c>
      <c r="C128">
        <f t="shared" si="9"/>
        <v>5.4000000000000003E-3</v>
      </c>
      <c r="D128">
        <v>100</v>
      </c>
      <c r="E128">
        <v>5.38</v>
      </c>
      <c r="F128">
        <v>40</v>
      </c>
      <c r="G128">
        <f t="shared" si="5"/>
        <v>0.69961719710893988</v>
      </c>
      <c r="H128">
        <f t="shared" si="6"/>
        <v>2.8761479999999995E-4</v>
      </c>
      <c r="I128">
        <v>9.8500000000000004E-2</v>
      </c>
      <c r="J128">
        <v>5.4000000000000003E-3</v>
      </c>
      <c r="K128">
        <f t="shared" si="7"/>
        <v>4.2799999999999743E-6</v>
      </c>
    </row>
    <row r="129" spans="1:11" x14ac:dyDescent="0.2">
      <c r="A129">
        <v>12</v>
      </c>
      <c r="B129">
        <f t="shared" si="8"/>
        <v>8.9899999999999994E-2</v>
      </c>
      <c r="C129">
        <f t="shared" si="9"/>
        <v>5.3E-3</v>
      </c>
      <c r="D129">
        <v>100</v>
      </c>
      <c r="E129">
        <v>5.38</v>
      </c>
      <c r="F129">
        <v>40</v>
      </c>
      <c r="G129">
        <f t="shared" si="5"/>
        <v>0.68666132308840411</v>
      </c>
      <c r="H129">
        <f t="shared" si="6"/>
        <v>2.9019719999999997E-4</v>
      </c>
      <c r="I129">
        <v>9.9299999999999999E-2</v>
      </c>
      <c r="J129">
        <v>5.3E-3</v>
      </c>
      <c r="K129">
        <f t="shared" si="7"/>
        <v>5.9400000000000202E-6</v>
      </c>
    </row>
    <row r="130" spans="1:11" x14ac:dyDescent="0.2">
      <c r="A130">
        <v>12.1</v>
      </c>
      <c r="B130">
        <f t="shared" si="8"/>
        <v>9.0999999999999998E-2</v>
      </c>
      <c r="C130">
        <f t="shared" si="9"/>
        <v>5.4999999999999997E-3</v>
      </c>
      <c r="D130">
        <v>100</v>
      </c>
      <c r="E130">
        <v>5.38</v>
      </c>
      <c r="F130">
        <v>40</v>
      </c>
      <c r="G130">
        <f t="shared" si="5"/>
        <v>0.71257307112947599</v>
      </c>
      <c r="H130">
        <f t="shared" si="6"/>
        <v>2.9374800000000003E-4</v>
      </c>
      <c r="I130">
        <v>0.1004</v>
      </c>
      <c r="J130">
        <v>5.4999999999999997E-3</v>
      </c>
      <c r="K130">
        <f t="shared" si="7"/>
        <v>3.8849999999999569E-6</v>
      </c>
    </row>
    <row r="131" spans="1:11" x14ac:dyDescent="0.2">
      <c r="A131">
        <v>12.2</v>
      </c>
      <c r="B131">
        <f t="shared" si="8"/>
        <v>9.169999999999999E-2</v>
      </c>
      <c r="C131">
        <f t="shared" si="9"/>
        <v>5.5999999999999999E-3</v>
      </c>
      <c r="D131">
        <v>100</v>
      </c>
      <c r="E131">
        <v>5.38</v>
      </c>
      <c r="F131">
        <v>40</v>
      </c>
      <c r="G131">
        <f t="shared" si="5"/>
        <v>0.72552894515001187</v>
      </c>
      <c r="H131">
        <f t="shared" si="6"/>
        <v>2.9600759999999997E-4</v>
      </c>
      <c r="I131">
        <v>0.1011</v>
      </c>
      <c r="J131">
        <v>5.5999999999999999E-3</v>
      </c>
      <c r="K131">
        <f t="shared" si="7"/>
        <v>3.9200000000000345E-6</v>
      </c>
    </row>
    <row r="132" spans="1:11" x14ac:dyDescent="0.2">
      <c r="A132">
        <v>12.3</v>
      </c>
      <c r="B132">
        <f t="shared" si="8"/>
        <v>9.2399999999999996E-2</v>
      </c>
      <c r="C132">
        <f t="shared" si="9"/>
        <v>5.5999999999999999E-3</v>
      </c>
      <c r="D132">
        <v>100</v>
      </c>
      <c r="E132">
        <v>5.38</v>
      </c>
      <c r="F132">
        <v>40</v>
      </c>
      <c r="G132">
        <f t="shared" si="5"/>
        <v>0.72552894515001187</v>
      </c>
      <c r="H132">
        <f t="shared" si="6"/>
        <v>2.9826720000000002E-4</v>
      </c>
      <c r="I132">
        <v>0.1018</v>
      </c>
      <c r="J132">
        <v>5.5999999999999999E-3</v>
      </c>
      <c r="K132">
        <f t="shared" si="7"/>
        <v>4.5199999999999728E-6</v>
      </c>
    </row>
    <row r="133" spans="1:11" x14ac:dyDescent="0.2">
      <c r="A133">
        <v>12.4</v>
      </c>
      <c r="B133">
        <f t="shared" si="8"/>
        <v>9.3199999999999991E-2</v>
      </c>
      <c r="C133">
        <f t="shared" si="9"/>
        <v>5.7000000000000002E-3</v>
      </c>
      <c r="D133">
        <v>100</v>
      </c>
      <c r="E133">
        <v>5.38</v>
      </c>
      <c r="F133">
        <v>40</v>
      </c>
      <c r="G133">
        <f t="shared" si="5"/>
        <v>0.73848481917054776</v>
      </c>
      <c r="H133">
        <f t="shared" si="6"/>
        <v>3.0084959999999994E-4</v>
      </c>
      <c r="I133">
        <v>0.1026</v>
      </c>
      <c r="J133">
        <v>5.7000000000000002E-3</v>
      </c>
      <c r="K133">
        <f t="shared" si="7"/>
        <v>6.3250000000000216E-6</v>
      </c>
    </row>
    <row r="134" spans="1:11" x14ac:dyDescent="0.2">
      <c r="A134">
        <v>12.5</v>
      </c>
      <c r="B134">
        <f t="shared" si="8"/>
        <v>9.4299999999999995E-2</v>
      </c>
      <c r="C134">
        <f t="shared" si="9"/>
        <v>5.7999999999999996E-3</v>
      </c>
      <c r="D134">
        <v>100</v>
      </c>
      <c r="E134">
        <v>5.38</v>
      </c>
      <c r="F134">
        <v>40</v>
      </c>
      <c r="G134">
        <f t="shared" si="5"/>
        <v>0.75144069319108364</v>
      </c>
      <c r="H134">
        <f t="shared" si="6"/>
        <v>3.0440039999999995E-4</v>
      </c>
      <c r="I134">
        <v>0.1037</v>
      </c>
      <c r="J134">
        <v>5.7999999999999996E-3</v>
      </c>
      <c r="K134">
        <f t="shared" si="7"/>
        <v>4.0950000000000353E-6</v>
      </c>
    </row>
    <row r="135" spans="1:11" x14ac:dyDescent="0.2">
      <c r="A135">
        <v>12.6</v>
      </c>
      <c r="B135">
        <f t="shared" si="8"/>
        <v>9.5000000000000001E-2</v>
      </c>
      <c r="C135">
        <f t="shared" si="9"/>
        <v>5.8999999999999999E-3</v>
      </c>
      <c r="D135">
        <v>100</v>
      </c>
      <c r="E135">
        <v>5.38</v>
      </c>
      <c r="F135">
        <v>40</v>
      </c>
      <c r="G135">
        <f t="shared" si="5"/>
        <v>0.76439656721161964</v>
      </c>
      <c r="H135">
        <f t="shared" si="6"/>
        <v>3.0665999999999999E-4</v>
      </c>
      <c r="I135">
        <v>0.10440000000000001</v>
      </c>
      <c r="J135">
        <v>5.8999999999999999E-3</v>
      </c>
      <c r="K135">
        <f t="shared" si="7"/>
        <v>4.7599999999999714E-6</v>
      </c>
    </row>
    <row r="136" spans="1:11" x14ac:dyDescent="0.2">
      <c r="A136">
        <v>12.7</v>
      </c>
      <c r="B136">
        <f t="shared" si="8"/>
        <v>9.5799999999999996E-2</v>
      </c>
      <c r="C136">
        <f t="shared" si="9"/>
        <v>6.0000000000000001E-3</v>
      </c>
      <c r="D136">
        <v>100</v>
      </c>
      <c r="E136">
        <v>5.38</v>
      </c>
      <c r="F136">
        <v>40</v>
      </c>
      <c r="G136">
        <f t="shared" si="5"/>
        <v>0.77735244123215563</v>
      </c>
      <c r="H136">
        <f t="shared" si="6"/>
        <v>3.0924239999999997E-4</v>
      </c>
      <c r="I136">
        <v>0.1052</v>
      </c>
      <c r="J136">
        <v>6.0000000000000001E-3</v>
      </c>
      <c r="K136">
        <f t="shared" si="7"/>
        <v>5.3999999999999881E-6</v>
      </c>
    </row>
    <row r="137" spans="1:11" x14ac:dyDescent="0.2">
      <c r="A137">
        <v>12.8</v>
      </c>
      <c r="B137">
        <f t="shared" si="8"/>
        <v>9.6699999999999994E-2</v>
      </c>
      <c r="C137">
        <f t="shared" si="9"/>
        <v>6.0000000000000001E-3</v>
      </c>
      <c r="D137">
        <v>100</v>
      </c>
      <c r="E137">
        <v>5.38</v>
      </c>
      <c r="F137">
        <v>40</v>
      </c>
      <c r="G137">
        <f t="shared" si="5"/>
        <v>0.77735244123215563</v>
      </c>
      <c r="H137">
        <f t="shared" si="6"/>
        <v>3.1214759999999997E-4</v>
      </c>
      <c r="I137">
        <v>0.1061</v>
      </c>
      <c r="J137">
        <v>6.0000000000000001E-3</v>
      </c>
      <c r="K137">
        <f t="shared" si="7"/>
        <v>5.4899999999999872E-6</v>
      </c>
    </row>
    <row r="138" spans="1:11" x14ac:dyDescent="0.2">
      <c r="A138">
        <v>12.9</v>
      </c>
      <c r="B138">
        <f t="shared" si="8"/>
        <v>9.7599999999999992E-2</v>
      </c>
      <c r="C138">
        <f t="shared" si="9"/>
        <v>6.1999999999999998E-3</v>
      </c>
      <c r="D138">
        <v>100</v>
      </c>
      <c r="E138">
        <v>5.38</v>
      </c>
      <c r="F138">
        <v>40</v>
      </c>
      <c r="G138">
        <f t="shared" ref="G138:G201" si="10">3*C138*D138*1000/(2*F138*E138^2)</f>
        <v>0.80326418927322729</v>
      </c>
      <c r="H138">
        <f t="shared" ref="H138:H201" si="11">6*B138*E138/(D138^2)</f>
        <v>3.1505279999999997E-4</v>
      </c>
      <c r="I138">
        <v>0.107</v>
      </c>
      <c r="J138">
        <v>6.1999999999999998E-3</v>
      </c>
      <c r="K138">
        <f t="shared" ref="K138:K201" si="12">(C139+C138)/2*(B139-B138)</f>
        <v>3.7500000000000208E-6</v>
      </c>
    </row>
    <row r="139" spans="1:11" x14ac:dyDescent="0.2">
      <c r="A139">
        <v>13</v>
      </c>
      <c r="B139">
        <f t="shared" si="8"/>
        <v>9.8199999999999996E-2</v>
      </c>
      <c r="C139">
        <f t="shared" si="9"/>
        <v>6.3E-3</v>
      </c>
      <c r="D139">
        <v>100</v>
      </c>
      <c r="E139">
        <v>5.38</v>
      </c>
      <c r="F139">
        <v>40</v>
      </c>
      <c r="G139">
        <f t="shared" si="10"/>
        <v>0.8162200632937634</v>
      </c>
      <c r="H139">
        <f t="shared" si="11"/>
        <v>3.1698959999999998E-4</v>
      </c>
      <c r="I139">
        <v>0.1076</v>
      </c>
      <c r="J139">
        <v>6.3E-3</v>
      </c>
      <c r="K139">
        <f t="shared" si="12"/>
        <v>5.6699999999999872E-6</v>
      </c>
    </row>
    <row r="140" spans="1:11" x14ac:dyDescent="0.2">
      <c r="A140">
        <v>13.1</v>
      </c>
      <c r="B140">
        <f t="shared" si="8"/>
        <v>9.9099999999999994E-2</v>
      </c>
      <c r="C140">
        <f t="shared" si="9"/>
        <v>6.3E-3</v>
      </c>
      <c r="D140">
        <v>100</v>
      </c>
      <c r="E140">
        <v>5.38</v>
      </c>
      <c r="F140">
        <v>40</v>
      </c>
      <c r="G140">
        <f t="shared" si="10"/>
        <v>0.8162200632937634</v>
      </c>
      <c r="H140">
        <f t="shared" si="11"/>
        <v>3.1989480000000004E-4</v>
      </c>
      <c r="I140">
        <v>0.1085</v>
      </c>
      <c r="J140">
        <v>6.3E-3</v>
      </c>
      <c r="K140">
        <f t="shared" si="12"/>
        <v>6.4000000000000048E-6</v>
      </c>
    </row>
    <row r="141" spans="1:11" x14ac:dyDescent="0.2">
      <c r="A141">
        <v>13.2</v>
      </c>
      <c r="B141">
        <f t="shared" si="8"/>
        <v>0.10009999999999999</v>
      </c>
      <c r="C141">
        <f t="shared" si="9"/>
        <v>6.4999999999999997E-3</v>
      </c>
      <c r="D141">
        <v>100</v>
      </c>
      <c r="E141">
        <v>5.38</v>
      </c>
      <c r="F141">
        <v>40</v>
      </c>
      <c r="G141">
        <f t="shared" si="10"/>
        <v>0.84213181133483517</v>
      </c>
      <c r="H141">
        <f t="shared" si="11"/>
        <v>3.2312280000000002E-4</v>
      </c>
      <c r="I141">
        <v>0.1095</v>
      </c>
      <c r="J141">
        <v>6.4999999999999997E-3</v>
      </c>
      <c r="K141">
        <f t="shared" si="12"/>
        <v>4.5500000000000403E-6</v>
      </c>
    </row>
    <row r="142" spans="1:11" x14ac:dyDescent="0.2">
      <c r="A142">
        <v>13.3</v>
      </c>
      <c r="B142">
        <f t="shared" si="8"/>
        <v>0.1008</v>
      </c>
      <c r="C142">
        <f t="shared" si="9"/>
        <v>6.4999999999999997E-3</v>
      </c>
      <c r="D142">
        <v>100</v>
      </c>
      <c r="E142">
        <v>5.38</v>
      </c>
      <c r="F142">
        <v>40</v>
      </c>
      <c r="G142">
        <f t="shared" si="10"/>
        <v>0.84213181133483517</v>
      </c>
      <c r="H142">
        <f t="shared" si="11"/>
        <v>3.2538239999999996E-4</v>
      </c>
      <c r="I142">
        <v>0.11020000000000001</v>
      </c>
      <c r="J142">
        <v>6.4999999999999997E-3</v>
      </c>
      <c r="K142">
        <f t="shared" si="12"/>
        <v>4.5499999999999497E-6</v>
      </c>
    </row>
    <row r="143" spans="1:11" x14ac:dyDescent="0.2">
      <c r="A143">
        <v>13.4</v>
      </c>
      <c r="B143">
        <f t="shared" si="8"/>
        <v>0.10149999999999999</v>
      </c>
      <c r="C143">
        <f t="shared" si="9"/>
        <v>6.4999999999999997E-3</v>
      </c>
      <c r="D143">
        <v>100</v>
      </c>
      <c r="E143">
        <v>5.38</v>
      </c>
      <c r="F143">
        <v>40</v>
      </c>
      <c r="G143">
        <f t="shared" si="10"/>
        <v>0.84213181133483517</v>
      </c>
      <c r="H143">
        <f t="shared" si="11"/>
        <v>3.27642E-4</v>
      </c>
      <c r="I143">
        <v>0.1109</v>
      </c>
      <c r="J143">
        <v>6.4999999999999997E-3</v>
      </c>
      <c r="K143">
        <f t="shared" si="12"/>
        <v>7.2600000000000245E-6</v>
      </c>
    </row>
    <row r="144" spans="1:11" x14ac:dyDescent="0.2">
      <c r="A144">
        <v>13.5</v>
      </c>
      <c r="B144">
        <f t="shared" si="8"/>
        <v>0.1026</v>
      </c>
      <c r="C144">
        <f t="shared" si="9"/>
        <v>6.7000000000000002E-3</v>
      </c>
      <c r="D144">
        <v>100</v>
      </c>
      <c r="E144">
        <v>5.38</v>
      </c>
      <c r="F144">
        <v>40</v>
      </c>
      <c r="G144">
        <f t="shared" si="10"/>
        <v>0.86804355937590694</v>
      </c>
      <c r="H144">
        <f t="shared" si="11"/>
        <v>3.3119279999999996E-4</v>
      </c>
      <c r="I144">
        <v>0.112</v>
      </c>
      <c r="J144">
        <v>6.7000000000000002E-3</v>
      </c>
      <c r="K144">
        <f t="shared" si="12"/>
        <v>5.3999999999999669E-6</v>
      </c>
    </row>
    <row r="145" spans="1:11" x14ac:dyDescent="0.2">
      <c r="A145">
        <v>13.6</v>
      </c>
      <c r="B145">
        <f t="shared" si="8"/>
        <v>0.10339999999999999</v>
      </c>
      <c r="C145">
        <f t="shared" si="9"/>
        <v>6.7999999999999996E-3</v>
      </c>
      <c r="D145">
        <v>100</v>
      </c>
      <c r="E145">
        <v>5.38</v>
      </c>
      <c r="F145">
        <v>40</v>
      </c>
      <c r="G145">
        <f t="shared" si="10"/>
        <v>0.88099943339644271</v>
      </c>
      <c r="H145">
        <f t="shared" si="11"/>
        <v>3.3377519999999998E-4</v>
      </c>
      <c r="I145">
        <v>0.1128</v>
      </c>
      <c r="J145">
        <v>6.7999999999999996E-3</v>
      </c>
      <c r="K145">
        <f t="shared" si="12"/>
        <v>4.8300000000000427E-6</v>
      </c>
    </row>
    <row r="146" spans="1:11" x14ac:dyDescent="0.2">
      <c r="A146">
        <v>13.7</v>
      </c>
      <c r="B146">
        <f t="shared" si="8"/>
        <v>0.1041</v>
      </c>
      <c r="C146">
        <f t="shared" si="9"/>
        <v>7.0000000000000001E-3</v>
      </c>
      <c r="D146">
        <v>100</v>
      </c>
      <c r="E146">
        <v>5.38</v>
      </c>
      <c r="F146">
        <v>40</v>
      </c>
      <c r="G146">
        <f t="shared" si="10"/>
        <v>0.90691118143751481</v>
      </c>
      <c r="H146">
        <f t="shared" si="11"/>
        <v>3.3603480000000003E-4</v>
      </c>
      <c r="I146">
        <v>0.1135</v>
      </c>
      <c r="J146">
        <v>7.0000000000000001E-3</v>
      </c>
      <c r="K146">
        <f t="shared" si="12"/>
        <v>4.934999999999946E-6</v>
      </c>
    </row>
    <row r="147" spans="1:11" x14ac:dyDescent="0.2">
      <c r="A147">
        <v>13.8</v>
      </c>
      <c r="B147">
        <f t="shared" si="8"/>
        <v>0.10479999999999999</v>
      </c>
      <c r="C147">
        <f t="shared" si="9"/>
        <v>7.1000000000000004E-3</v>
      </c>
      <c r="D147">
        <v>100</v>
      </c>
      <c r="E147">
        <v>5.38</v>
      </c>
      <c r="F147">
        <v>40</v>
      </c>
      <c r="G147">
        <f t="shared" si="10"/>
        <v>0.9198670554580507</v>
      </c>
      <c r="H147">
        <f t="shared" si="11"/>
        <v>3.3829439999999992E-4</v>
      </c>
      <c r="I147">
        <v>0.1142</v>
      </c>
      <c r="J147">
        <v>7.1000000000000004E-3</v>
      </c>
      <c r="K147">
        <f t="shared" si="12"/>
        <v>7.6450000000000259E-6</v>
      </c>
    </row>
    <row r="148" spans="1:11" x14ac:dyDescent="0.2">
      <c r="A148">
        <v>13.9</v>
      </c>
      <c r="B148">
        <f t="shared" si="8"/>
        <v>0.10589999999999999</v>
      </c>
      <c r="C148">
        <f t="shared" si="9"/>
        <v>6.7999999999999996E-3</v>
      </c>
      <c r="D148">
        <v>100</v>
      </c>
      <c r="E148">
        <v>5.38</v>
      </c>
      <c r="F148">
        <v>40</v>
      </c>
      <c r="G148">
        <f t="shared" si="10"/>
        <v>0.88099943339644271</v>
      </c>
      <c r="H148">
        <f t="shared" si="11"/>
        <v>3.4184519999999998E-4</v>
      </c>
      <c r="I148">
        <v>0.1153</v>
      </c>
      <c r="J148">
        <v>6.7999999999999996E-3</v>
      </c>
      <c r="K148">
        <f t="shared" si="12"/>
        <v>5.5599999999999662E-6</v>
      </c>
    </row>
    <row r="149" spans="1:11" x14ac:dyDescent="0.2">
      <c r="A149">
        <v>14</v>
      </c>
      <c r="B149">
        <f t="shared" si="8"/>
        <v>0.10669999999999999</v>
      </c>
      <c r="C149">
        <f t="shared" si="9"/>
        <v>7.1000000000000004E-3</v>
      </c>
      <c r="D149">
        <v>100</v>
      </c>
      <c r="E149">
        <v>5.38</v>
      </c>
      <c r="F149">
        <v>40</v>
      </c>
      <c r="G149">
        <f t="shared" si="10"/>
        <v>0.9198670554580507</v>
      </c>
      <c r="H149">
        <f t="shared" si="11"/>
        <v>3.4442759999999995E-4</v>
      </c>
      <c r="I149">
        <v>0.11609999999999999</v>
      </c>
      <c r="J149">
        <v>7.1000000000000004E-3</v>
      </c>
      <c r="K149">
        <f t="shared" si="12"/>
        <v>5.0400000000000441E-6</v>
      </c>
    </row>
    <row r="150" spans="1:11" x14ac:dyDescent="0.2">
      <c r="A150">
        <v>14.1</v>
      </c>
      <c r="B150">
        <f t="shared" ref="B150:B213" si="13">I150-$I$21</f>
        <v>0.1074</v>
      </c>
      <c r="C150">
        <f t="shared" ref="C150:C213" si="14">J150-$J$21</f>
        <v>7.3000000000000001E-3</v>
      </c>
      <c r="D150">
        <v>100</v>
      </c>
      <c r="E150">
        <v>5.38</v>
      </c>
      <c r="F150">
        <v>40</v>
      </c>
      <c r="G150">
        <f t="shared" si="10"/>
        <v>0.94577880349912258</v>
      </c>
      <c r="H150">
        <f t="shared" si="11"/>
        <v>3.466872E-4</v>
      </c>
      <c r="I150">
        <v>0.1168</v>
      </c>
      <c r="J150">
        <v>7.3000000000000001E-3</v>
      </c>
      <c r="K150">
        <f t="shared" si="12"/>
        <v>6.5699999999999854E-6</v>
      </c>
    </row>
    <row r="151" spans="1:11" x14ac:dyDescent="0.2">
      <c r="A151">
        <v>14.2</v>
      </c>
      <c r="B151">
        <f t="shared" si="13"/>
        <v>0.10829999999999999</v>
      </c>
      <c r="C151">
        <f t="shared" si="14"/>
        <v>7.3000000000000001E-3</v>
      </c>
      <c r="D151">
        <v>100</v>
      </c>
      <c r="E151">
        <v>5.38</v>
      </c>
      <c r="F151">
        <v>40</v>
      </c>
      <c r="G151">
        <f t="shared" si="10"/>
        <v>0.94577880349912258</v>
      </c>
      <c r="H151">
        <f t="shared" si="11"/>
        <v>3.4959239999999994E-4</v>
      </c>
      <c r="I151">
        <v>0.1177</v>
      </c>
      <c r="J151">
        <v>7.3000000000000001E-3</v>
      </c>
      <c r="K151">
        <f t="shared" si="12"/>
        <v>7.250000000000006E-6</v>
      </c>
    </row>
    <row r="152" spans="1:11" x14ac:dyDescent="0.2">
      <c r="A152">
        <v>14.3</v>
      </c>
      <c r="B152">
        <f t="shared" si="13"/>
        <v>0.10929999999999999</v>
      </c>
      <c r="C152">
        <f t="shared" si="14"/>
        <v>7.1999999999999998E-3</v>
      </c>
      <c r="D152">
        <v>100</v>
      </c>
      <c r="E152">
        <v>5.38</v>
      </c>
      <c r="F152">
        <v>40</v>
      </c>
      <c r="G152">
        <f t="shared" si="10"/>
        <v>0.93282292947858669</v>
      </c>
      <c r="H152">
        <f t="shared" si="11"/>
        <v>3.5282039999999997E-4</v>
      </c>
      <c r="I152">
        <v>0.1187</v>
      </c>
      <c r="J152">
        <v>7.1999999999999998E-3</v>
      </c>
      <c r="K152">
        <f t="shared" si="12"/>
        <v>5.1450000000000456E-6</v>
      </c>
    </row>
    <row r="153" spans="1:11" x14ac:dyDescent="0.2">
      <c r="A153">
        <v>14.4</v>
      </c>
      <c r="B153">
        <f t="shared" si="13"/>
        <v>0.11</v>
      </c>
      <c r="C153">
        <f t="shared" si="14"/>
        <v>7.4999999999999997E-3</v>
      </c>
      <c r="D153">
        <v>100</v>
      </c>
      <c r="E153">
        <v>5.38</v>
      </c>
      <c r="F153">
        <v>40</v>
      </c>
      <c r="G153">
        <f t="shared" si="10"/>
        <v>0.97169055154019446</v>
      </c>
      <c r="H153">
        <f t="shared" si="11"/>
        <v>3.5508000000000002E-4</v>
      </c>
      <c r="I153">
        <v>0.11940000000000001</v>
      </c>
      <c r="J153">
        <v>7.4999999999999997E-3</v>
      </c>
      <c r="K153">
        <f t="shared" si="12"/>
        <v>5.9599999999999641E-6</v>
      </c>
    </row>
    <row r="154" spans="1:11" x14ac:dyDescent="0.2">
      <c r="A154">
        <v>14.5</v>
      </c>
      <c r="B154">
        <f t="shared" si="13"/>
        <v>0.1108</v>
      </c>
      <c r="C154">
        <f t="shared" si="14"/>
        <v>7.4000000000000003E-3</v>
      </c>
      <c r="D154">
        <v>100</v>
      </c>
      <c r="E154">
        <v>5.38</v>
      </c>
      <c r="F154">
        <v>40</v>
      </c>
      <c r="G154">
        <f t="shared" si="10"/>
        <v>0.95873467751965846</v>
      </c>
      <c r="H154">
        <f t="shared" si="11"/>
        <v>3.5766239999999999E-4</v>
      </c>
      <c r="I154">
        <v>0.1202</v>
      </c>
      <c r="J154">
        <v>7.4000000000000003E-3</v>
      </c>
      <c r="K154">
        <f t="shared" si="12"/>
        <v>6.8399999999999853E-6</v>
      </c>
    </row>
    <row r="155" spans="1:11" x14ac:dyDescent="0.2">
      <c r="A155">
        <v>14.6</v>
      </c>
      <c r="B155">
        <f t="shared" si="13"/>
        <v>0.11169999999999999</v>
      </c>
      <c r="C155">
        <f t="shared" si="14"/>
        <v>7.7999999999999996E-3</v>
      </c>
      <c r="D155">
        <v>100</v>
      </c>
      <c r="E155">
        <v>5.38</v>
      </c>
      <c r="F155">
        <v>40</v>
      </c>
      <c r="G155">
        <f t="shared" si="10"/>
        <v>1.0105581736018021</v>
      </c>
      <c r="H155">
        <f t="shared" si="11"/>
        <v>3.6056759999999994E-4</v>
      </c>
      <c r="I155">
        <v>0.1211</v>
      </c>
      <c r="J155">
        <v>7.7999999999999996E-3</v>
      </c>
      <c r="K155">
        <f t="shared" si="12"/>
        <v>6.9299999999999853E-6</v>
      </c>
    </row>
    <row r="156" spans="1:11" x14ac:dyDescent="0.2">
      <c r="A156">
        <v>14.7</v>
      </c>
      <c r="B156">
        <f t="shared" si="13"/>
        <v>0.11259999999999999</v>
      </c>
      <c r="C156">
        <f t="shared" si="14"/>
        <v>7.6E-3</v>
      </c>
      <c r="D156">
        <v>100</v>
      </c>
      <c r="E156">
        <v>5.38</v>
      </c>
      <c r="F156">
        <v>40</v>
      </c>
      <c r="G156">
        <f t="shared" si="10"/>
        <v>0.98464642556073056</v>
      </c>
      <c r="H156">
        <f t="shared" si="11"/>
        <v>3.6347279999999999E-4</v>
      </c>
      <c r="I156">
        <v>0.122</v>
      </c>
      <c r="J156">
        <v>7.6E-3</v>
      </c>
      <c r="K156">
        <f t="shared" si="12"/>
        <v>4.6200000000000252E-6</v>
      </c>
    </row>
    <row r="157" spans="1:11" x14ac:dyDescent="0.2">
      <c r="A157">
        <v>14.8</v>
      </c>
      <c r="B157">
        <f t="shared" si="13"/>
        <v>0.1132</v>
      </c>
      <c r="C157">
        <f t="shared" si="14"/>
        <v>7.7999999999999996E-3</v>
      </c>
      <c r="D157">
        <v>100</v>
      </c>
      <c r="E157">
        <v>5.38</v>
      </c>
      <c r="F157">
        <v>40</v>
      </c>
      <c r="G157">
        <f t="shared" si="10"/>
        <v>1.0105581736018021</v>
      </c>
      <c r="H157">
        <f t="shared" si="11"/>
        <v>3.6540960000000001E-4</v>
      </c>
      <c r="I157">
        <v>0.1226</v>
      </c>
      <c r="J157">
        <v>7.7999999999999996E-3</v>
      </c>
      <c r="K157">
        <f t="shared" si="12"/>
        <v>7.8500000000000062E-6</v>
      </c>
    </row>
    <row r="158" spans="1:11" x14ac:dyDescent="0.2">
      <c r="A158">
        <v>14.9</v>
      </c>
      <c r="B158">
        <f t="shared" si="13"/>
        <v>0.1142</v>
      </c>
      <c r="C158">
        <f t="shared" si="14"/>
        <v>7.9000000000000008E-3</v>
      </c>
      <c r="D158">
        <v>100</v>
      </c>
      <c r="E158">
        <v>5.38</v>
      </c>
      <c r="F158">
        <v>40</v>
      </c>
      <c r="G158">
        <f t="shared" si="10"/>
        <v>1.0235140476223381</v>
      </c>
      <c r="H158">
        <f t="shared" si="11"/>
        <v>3.6863759999999999E-4</v>
      </c>
      <c r="I158">
        <v>0.1236</v>
      </c>
      <c r="J158">
        <v>7.9000000000000008E-3</v>
      </c>
      <c r="K158">
        <f t="shared" si="12"/>
        <v>7.8000000000000066E-6</v>
      </c>
    </row>
    <row r="159" spans="1:11" x14ac:dyDescent="0.2">
      <c r="A159">
        <v>15</v>
      </c>
      <c r="B159">
        <f t="shared" si="13"/>
        <v>0.1152</v>
      </c>
      <c r="C159">
        <f t="shared" si="14"/>
        <v>7.7000000000000002E-3</v>
      </c>
      <c r="D159">
        <v>100</v>
      </c>
      <c r="E159">
        <v>5.38</v>
      </c>
      <c r="F159">
        <v>40</v>
      </c>
      <c r="G159">
        <f t="shared" si="10"/>
        <v>0.99760229958126634</v>
      </c>
      <c r="H159">
        <f t="shared" si="11"/>
        <v>3.7186560000000002E-4</v>
      </c>
      <c r="I159">
        <v>0.1246</v>
      </c>
      <c r="J159">
        <v>7.7000000000000002E-3</v>
      </c>
      <c r="K159">
        <f t="shared" si="12"/>
        <v>4.7100000000000252E-6</v>
      </c>
    </row>
    <row r="160" spans="1:11" x14ac:dyDescent="0.2">
      <c r="A160">
        <v>15.1</v>
      </c>
      <c r="B160">
        <f t="shared" si="13"/>
        <v>0.1158</v>
      </c>
      <c r="C160">
        <f t="shared" si="14"/>
        <v>8.0000000000000002E-3</v>
      </c>
      <c r="D160">
        <v>100</v>
      </c>
      <c r="E160">
        <v>5.38</v>
      </c>
      <c r="F160">
        <v>40</v>
      </c>
      <c r="G160">
        <f t="shared" si="10"/>
        <v>1.0364699216428741</v>
      </c>
      <c r="H160">
        <f t="shared" si="11"/>
        <v>3.7380239999999998E-4</v>
      </c>
      <c r="I160">
        <v>0.12520000000000001</v>
      </c>
      <c r="J160">
        <v>8.0000000000000002E-3</v>
      </c>
      <c r="K160">
        <f t="shared" si="12"/>
        <v>4.8299999999999148E-6</v>
      </c>
    </row>
    <row r="161" spans="1:11" x14ac:dyDescent="0.2">
      <c r="A161">
        <v>15.2</v>
      </c>
      <c r="B161">
        <f t="shared" si="13"/>
        <v>0.11639999999999999</v>
      </c>
      <c r="C161">
        <f t="shared" si="14"/>
        <v>8.0999999999999996E-3</v>
      </c>
      <c r="D161">
        <v>100</v>
      </c>
      <c r="E161">
        <v>5.38</v>
      </c>
      <c r="F161">
        <v>40</v>
      </c>
      <c r="G161">
        <f t="shared" si="10"/>
        <v>1.0494257956634099</v>
      </c>
      <c r="H161">
        <f t="shared" si="11"/>
        <v>3.7573919999999995E-4</v>
      </c>
      <c r="I161">
        <v>0.1258</v>
      </c>
      <c r="J161">
        <v>8.0999999999999996E-3</v>
      </c>
      <c r="K161">
        <f t="shared" si="12"/>
        <v>8.9650000000001454E-6</v>
      </c>
    </row>
    <row r="162" spans="1:11" x14ac:dyDescent="0.2">
      <c r="A162">
        <v>15.3</v>
      </c>
      <c r="B162">
        <f t="shared" si="13"/>
        <v>0.11750000000000001</v>
      </c>
      <c r="C162">
        <f t="shared" si="14"/>
        <v>8.2000000000000007E-3</v>
      </c>
      <c r="D162">
        <v>100</v>
      </c>
      <c r="E162">
        <v>5.38</v>
      </c>
      <c r="F162">
        <v>40</v>
      </c>
      <c r="G162">
        <f t="shared" si="10"/>
        <v>1.0623816696839461</v>
      </c>
      <c r="H162">
        <f t="shared" si="11"/>
        <v>3.7929000000000006E-4</v>
      </c>
      <c r="I162">
        <v>0.12690000000000001</v>
      </c>
      <c r="J162">
        <v>8.2000000000000007E-3</v>
      </c>
      <c r="K162">
        <f t="shared" si="12"/>
        <v>8.2500000000000074E-6</v>
      </c>
    </row>
    <row r="163" spans="1:11" x14ac:dyDescent="0.2">
      <c r="A163">
        <v>15.4</v>
      </c>
      <c r="B163">
        <f t="shared" si="13"/>
        <v>0.11850000000000001</v>
      </c>
      <c r="C163">
        <f t="shared" si="14"/>
        <v>8.3000000000000001E-3</v>
      </c>
      <c r="D163">
        <v>100</v>
      </c>
      <c r="E163">
        <v>5.38</v>
      </c>
      <c r="F163">
        <v>40</v>
      </c>
      <c r="G163">
        <f t="shared" si="10"/>
        <v>1.0753375437044816</v>
      </c>
      <c r="H163">
        <f t="shared" si="11"/>
        <v>3.8251800000000004E-4</v>
      </c>
      <c r="I163">
        <v>0.12790000000000001</v>
      </c>
      <c r="J163">
        <v>8.3000000000000001E-3</v>
      </c>
      <c r="K163">
        <f t="shared" si="12"/>
        <v>4.9799999999999125E-6</v>
      </c>
    </row>
    <row r="164" spans="1:11" x14ac:dyDescent="0.2">
      <c r="A164">
        <v>15.5</v>
      </c>
      <c r="B164">
        <f t="shared" si="13"/>
        <v>0.1191</v>
      </c>
      <c r="C164">
        <f t="shared" si="14"/>
        <v>8.3000000000000001E-3</v>
      </c>
      <c r="D164">
        <v>100</v>
      </c>
      <c r="E164">
        <v>5.38</v>
      </c>
      <c r="F164">
        <v>40</v>
      </c>
      <c r="G164">
        <f t="shared" si="10"/>
        <v>1.0753375437044816</v>
      </c>
      <c r="H164">
        <f t="shared" si="11"/>
        <v>3.844548E-4</v>
      </c>
      <c r="I164">
        <v>0.1285</v>
      </c>
      <c r="J164">
        <v>8.3000000000000001E-3</v>
      </c>
      <c r="K164">
        <f t="shared" si="12"/>
        <v>7.5149999999998671E-6</v>
      </c>
    </row>
    <row r="165" spans="1:11" x14ac:dyDescent="0.2">
      <c r="A165">
        <v>15.6</v>
      </c>
      <c r="B165">
        <f t="shared" si="13"/>
        <v>0.11999999999999998</v>
      </c>
      <c r="C165">
        <f t="shared" si="14"/>
        <v>8.3999999999999995E-3</v>
      </c>
      <c r="D165">
        <v>100</v>
      </c>
      <c r="E165">
        <v>5.38</v>
      </c>
      <c r="F165">
        <v>40</v>
      </c>
      <c r="G165">
        <f t="shared" si="10"/>
        <v>1.0882934177250179</v>
      </c>
      <c r="H165">
        <f t="shared" si="11"/>
        <v>3.8735999999999995E-4</v>
      </c>
      <c r="I165">
        <v>0.12939999999999999</v>
      </c>
      <c r="J165">
        <v>8.3999999999999995E-3</v>
      </c>
      <c r="K165">
        <f t="shared" si="12"/>
        <v>7.6500000000001012E-6</v>
      </c>
    </row>
    <row r="166" spans="1:11" x14ac:dyDescent="0.2">
      <c r="A166">
        <v>15.7</v>
      </c>
      <c r="B166">
        <f t="shared" si="13"/>
        <v>0.12089999999999999</v>
      </c>
      <c r="C166">
        <f t="shared" si="14"/>
        <v>8.6E-3</v>
      </c>
      <c r="D166">
        <v>100</v>
      </c>
      <c r="E166">
        <v>5.38</v>
      </c>
      <c r="F166">
        <v>40</v>
      </c>
      <c r="G166">
        <f t="shared" si="10"/>
        <v>1.1142051657660896</v>
      </c>
      <c r="H166">
        <f t="shared" si="11"/>
        <v>3.9026520000000001E-4</v>
      </c>
      <c r="I166">
        <v>0.1303</v>
      </c>
      <c r="J166">
        <v>8.6E-3</v>
      </c>
      <c r="K166">
        <f t="shared" si="12"/>
        <v>6.9199999999999583E-6</v>
      </c>
    </row>
    <row r="167" spans="1:11" x14ac:dyDescent="0.2">
      <c r="A167">
        <v>15.8</v>
      </c>
      <c r="B167">
        <f t="shared" si="13"/>
        <v>0.12169999999999999</v>
      </c>
      <c r="C167">
        <f t="shared" si="14"/>
        <v>8.6999999999999994E-3</v>
      </c>
      <c r="D167">
        <v>100</v>
      </c>
      <c r="E167">
        <v>5.38</v>
      </c>
      <c r="F167">
        <v>40</v>
      </c>
      <c r="G167">
        <f t="shared" si="10"/>
        <v>1.1271610397866256</v>
      </c>
      <c r="H167">
        <f t="shared" si="11"/>
        <v>3.9284759999999998E-4</v>
      </c>
      <c r="I167">
        <v>0.13109999999999999</v>
      </c>
      <c r="J167">
        <v>8.6999999999999994E-3</v>
      </c>
      <c r="K167">
        <f t="shared" si="12"/>
        <v>6.055000000000053E-6</v>
      </c>
    </row>
    <row r="168" spans="1:11" x14ac:dyDescent="0.2">
      <c r="A168">
        <v>15.9</v>
      </c>
      <c r="B168">
        <f t="shared" si="13"/>
        <v>0.12239999999999999</v>
      </c>
      <c r="C168">
        <f t="shared" si="14"/>
        <v>8.6E-3</v>
      </c>
      <c r="D168">
        <v>100</v>
      </c>
      <c r="E168">
        <v>5.38</v>
      </c>
      <c r="F168">
        <v>40</v>
      </c>
      <c r="G168">
        <f t="shared" si="10"/>
        <v>1.1142051657660896</v>
      </c>
      <c r="H168">
        <f t="shared" si="11"/>
        <v>3.9510719999999997E-4</v>
      </c>
      <c r="I168">
        <v>0.1318</v>
      </c>
      <c r="J168">
        <v>8.6E-3</v>
      </c>
      <c r="K168">
        <f t="shared" si="12"/>
        <v>7.875000000000105E-6</v>
      </c>
    </row>
    <row r="169" spans="1:11" x14ac:dyDescent="0.2">
      <c r="A169">
        <v>16</v>
      </c>
      <c r="B169">
        <f t="shared" si="13"/>
        <v>0.12330000000000001</v>
      </c>
      <c r="C169">
        <f t="shared" si="14"/>
        <v>8.8999999999999999E-3</v>
      </c>
      <c r="D169">
        <v>100</v>
      </c>
      <c r="E169">
        <v>5.38</v>
      </c>
      <c r="F169">
        <v>40</v>
      </c>
      <c r="G169">
        <f t="shared" si="10"/>
        <v>1.1530727878276974</v>
      </c>
      <c r="H169">
        <f t="shared" si="11"/>
        <v>3.9801240000000002E-4</v>
      </c>
      <c r="I169">
        <v>0.13270000000000001</v>
      </c>
      <c r="J169">
        <v>8.8999999999999999E-3</v>
      </c>
      <c r="K169">
        <f t="shared" si="12"/>
        <v>8.1449999999998551E-6</v>
      </c>
    </row>
    <row r="170" spans="1:11" x14ac:dyDescent="0.2">
      <c r="A170">
        <v>16.100000000000001</v>
      </c>
      <c r="B170">
        <f t="shared" si="13"/>
        <v>0.12419999999999999</v>
      </c>
      <c r="C170">
        <f t="shared" si="14"/>
        <v>9.1999999999999998E-3</v>
      </c>
      <c r="D170">
        <v>100</v>
      </c>
      <c r="E170">
        <v>5.38</v>
      </c>
      <c r="F170">
        <v>40</v>
      </c>
      <c r="G170">
        <f t="shared" si="10"/>
        <v>1.1919404098893052</v>
      </c>
      <c r="H170">
        <f t="shared" si="11"/>
        <v>4.0091760000000003E-4</v>
      </c>
      <c r="I170">
        <v>0.1336</v>
      </c>
      <c r="J170">
        <v>9.1999999999999998E-3</v>
      </c>
      <c r="K170">
        <f t="shared" si="12"/>
        <v>5.3100000000001524E-6</v>
      </c>
    </row>
    <row r="171" spans="1:11" x14ac:dyDescent="0.2">
      <c r="A171">
        <v>16.2</v>
      </c>
      <c r="B171">
        <f t="shared" si="13"/>
        <v>0.12480000000000001</v>
      </c>
      <c r="C171">
        <f t="shared" si="14"/>
        <v>8.5000000000000006E-3</v>
      </c>
      <c r="D171">
        <v>100</v>
      </c>
      <c r="E171">
        <v>5.38</v>
      </c>
      <c r="F171">
        <v>40</v>
      </c>
      <c r="G171">
        <f t="shared" si="10"/>
        <v>1.1012492917455539</v>
      </c>
      <c r="H171">
        <f t="shared" si="11"/>
        <v>4.0285439999999999E-4</v>
      </c>
      <c r="I171">
        <v>0.13420000000000001</v>
      </c>
      <c r="J171">
        <v>8.5000000000000006E-3</v>
      </c>
      <c r="K171">
        <f t="shared" si="12"/>
        <v>8.5999999999998889E-6</v>
      </c>
    </row>
    <row r="172" spans="1:11" x14ac:dyDescent="0.2">
      <c r="A172">
        <v>16.3</v>
      </c>
      <c r="B172">
        <f t="shared" si="13"/>
        <v>0.1258</v>
      </c>
      <c r="C172">
        <f t="shared" si="14"/>
        <v>8.6999999999999994E-3</v>
      </c>
      <c r="D172">
        <v>100</v>
      </c>
      <c r="E172">
        <v>5.38</v>
      </c>
      <c r="F172">
        <v>40</v>
      </c>
      <c r="G172">
        <f t="shared" si="10"/>
        <v>1.1271610397866256</v>
      </c>
      <c r="H172">
        <f t="shared" si="11"/>
        <v>4.0608239999999991E-4</v>
      </c>
      <c r="I172">
        <v>0.13519999999999999</v>
      </c>
      <c r="J172">
        <v>8.6999999999999994E-3</v>
      </c>
      <c r="K172">
        <f t="shared" si="12"/>
        <v>9.7350000000001567E-6</v>
      </c>
    </row>
    <row r="173" spans="1:11" x14ac:dyDescent="0.2">
      <c r="A173">
        <v>16.399999999999999</v>
      </c>
      <c r="B173">
        <f t="shared" si="13"/>
        <v>0.12690000000000001</v>
      </c>
      <c r="C173">
        <f t="shared" si="14"/>
        <v>8.9999999999999993E-3</v>
      </c>
      <c r="D173">
        <v>100</v>
      </c>
      <c r="E173">
        <v>5.38</v>
      </c>
      <c r="F173">
        <v>40</v>
      </c>
      <c r="G173">
        <f t="shared" si="10"/>
        <v>1.1660286618482332</v>
      </c>
      <c r="H173">
        <f t="shared" si="11"/>
        <v>4.0963320000000003E-4</v>
      </c>
      <c r="I173">
        <v>0.1363</v>
      </c>
      <c r="J173">
        <v>8.9999999999999993E-3</v>
      </c>
      <c r="K173">
        <f t="shared" si="12"/>
        <v>6.3350000000000554E-6</v>
      </c>
    </row>
    <row r="174" spans="1:11" x14ac:dyDescent="0.2">
      <c r="A174">
        <v>16.5</v>
      </c>
      <c r="B174">
        <f t="shared" si="13"/>
        <v>0.12760000000000002</v>
      </c>
      <c r="C174">
        <f t="shared" si="14"/>
        <v>9.1000000000000004E-3</v>
      </c>
      <c r="D174">
        <v>100</v>
      </c>
      <c r="E174">
        <v>5.38</v>
      </c>
      <c r="F174">
        <v>40</v>
      </c>
      <c r="G174">
        <f t="shared" si="10"/>
        <v>1.1789845358687692</v>
      </c>
      <c r="H174">
        <f t="shared" si="11"/>
        <v>4.1189280000000002E-4</v>
      </c>
      <c r="I174">
        <v>0.13700000000000001</v>
      </c>
      <c r="J174">
        <v>9.1000000000000004E-3</v>
      </c>
      <c r="K174">
        <f t="shared" si="12"/>
        <v>5.5199999999999023E-6</v>
      </c>
    </row>
    <row r="175" spans="1:11" x14ac:dyDescent="0.2">
      <c r="A175">
        <v>16.600000000000001</v>
      </c>
      <c r="B175">
        <f t="shared" si="13"/>
        <v>0.12820000000000001</v>
      </c>
      <c r="C175">
        <f t="shared" si="14"/>
        <v>9.2999999999999992E-3</v>
      </c>
      <c r="D175">
        <v>100</v>
      </c>
      <c r="E175">
        <v>5.38</v>
      </c>
      <c r="F175">
        <v>40</v>
      </c>
      <c r="G175">
        <f t="shared" si="10"/>
        <v>1.2048962839098409</v>
      </c>
      <c r="H175">
        <f t="shared" si="11"/>
        <v>4.1382960000000004E-4</v>
      </c>
      <c r="I175">
        <v>0.1376</v>
      </c>
      <c r="J175">
        <v>9.2999999999999992E-3</v>
      </c>
      <c r="K175">
        <f t="shared" si="12"/>
        <v>8.3250000000001092E-6</v>
      </c>
    </row>
    <row r="176" spans="1:11" x14ac:dyDescent="0.2">
      <c r="A176">
        <v>16.7</v>
      </c>
      <c r="B176">
        <f t="shared" si="13"/>
        <v>0.12910000000000002</v>
      </c>
      <c r="C176">
        <f t="shared" si="14"/>
        <v>9.1999999999999998E-3</v>
      </c>
      <c r="D176">
        <v>100</v>
      </c>
      <c r="E176">
        <v>5.38</v>
      </c>
      <c r="F176">
        <v>40</v>
      </c>
      <c r="G176">
        <f t="shared" si="10"/>
        <v>1.1919404098893052</v>
      </c>
      <c r="H176">
        <f t="shared" si="11"/>
        <v>4.1673480000000004E-4</v>
      </c>
      <c r="I176">
        <v>0.13850000000000001</v>
      </c>
      <c r="J176">
        <v>9.1999999999999998E-3</v>
      </c>
      <c r="K176">
        <f t="shared" si="12"/>
        <v>1.0119999999999906E-5</v>
      </c>
    </row>
    <row r="177" spans="1:11" x14ac:dyDescent="0.2">
      <c r="A177">
        <v>16.8</v>
      </c>
      <c r="B177">
        <f t="shared" si="13"/>
        <v>0.13020000000000001</v>
      </c>
      <c r="C177">
        <f t="shared" si="14"/>
        <v>9.1999999999999998E-3</v>
      </c>
      <c r="D177">
        <v>100</v>
      </c>
      <c r="E177">
        <v>5.38</v>
      </c>
      <c r="F177">
        <v>40</v>
      </c>
      <c r="G177">
        <f t="shared" si="10"/>
        <v>1.1919404098893052</v>
      </c>
      <c r="H177">
        <f t="shared" si="11"/>
        <v>4.2028560000000005E-4</v>
      </c>
      <c r="I177">
        <v>0.1396</v>
      </c>
      <c r="J177">
        <v>9.1999999999999998E-3</v>
      </c>
      <c r="K177">
        <f t="shared" si="12"/>
        <v>5.6399999999998994E-6</v>
      </c>
    </row>
    <row r="178" spans="1:11" x14ac:dyDescent="0.2">
      <c r="A178">
        <v>16.899999999999999</v>
      </c>
      <c r="B178">
        <f t="shared" si="13"/>
        <v>0.1308</v>
      </c>
      <c r="C178">
        <f t="shared" si="14"/>
        <v>9.5999999999999992E-3</v>
      </c>
      <c r="D178">
        <v>100</v>
      </c>
      <c r="E178">
        <v>5.38</v>
      </c>
      <c r="F178">
        <v>40</v>
      </c>
      <c r="G178">
        <f t="shared" si="10"/>
        <v>1.2437639059714489</v>
      </c>
      <c r="H178">
        <f t="shared" si="11"/>
        <v>4.2222239999999996E-4</v>
      </c>
      <c r="I178">
        <v>0.14019999999999999</v>
      </c>
      <c r="J178">
        <v>9.5999999999999992E-3</v>
      </c>
      <c r="K178">
        <f t="shared" si="12"/>
        <v>7.7199999999999532E-6</v>
      </c>
    </row>
    <row r="179" spans="1:11" x14ac:dyDescent="0.2">
      <c r="A179">
        <v>17</v>
      </c>
      <c r="B179">
        <f t="shared" si="13"/>
        <v>0.13159999999999999</v>
      </c>
      <c r="C179">
        <f t="shared" si="14"/>
        <v>9.7000000000000003E-3</v>
      </c>
      <c r="D179">
        <v>100</v>
      </c>
      <c r="E179">
        <v>5.38</v>
      </c>
      <c r="F179">
        <v>40</v>
      </c>
      <c r="G179">
        <f t="shared" si="10"/>
        <v>1.2567197799919847</v>
      </c>
      <c r="H179">
        <f t="shared" si="11"/>
        <v>4.2480479999999998E-4</v>
      </c>
      <c r="I179">
        <v>0.14099999999999999</v>
      </c>
      <c r="J179">
        <v>9.7000000000000003E-3</v>
      </c>
      <c r="K179">
        <f t="shared" si="12"/>
        <v>9.7500000000000083E-6</v>
      </c>
    </row>
    <row r="180" spans="1:11" x14ac:dyDescent="0.2">
      <c r="A180">
        <v>17.100000000000001</v>
      </c>
      <c r="B180">
        <f t="shared" si="13"/>
        <v>0.1326</v>
      </c>
      <c r="C180">
        <f t="shared" si="14"/>
        <v>9.7999999999999997E-3</v>
      </c>
      <c r="D180">
        <v>100</v>
      </c>
      <c r="E180">
        <v>5.38</v>
      </c>
      <c r="F180">
        <v>40</v>
      </c>
      <c r="G180">
        <f t="shared" si="10"/>
        <v>1.2696756540125207</v>
      </c>
      <c r="H180">
        <f t="shared" si="11"/>
        <v>4.2803280000000001E-4</v>
      </c>
      <c r="I180">
        <v>0.14199999999999999</v>
      </c>
      <c r="J180">
        <v>9.7999999999999997E-3</v>
      </c>
      <c r="K180">
        <f t="shared" si="12"/>
        <v>7.9200000000002257E-6</v>
      </c>
    </row>
    <row r="181" spans="1:11" x14ac:dyDescent="0.2">
      <c r="A181">
        <v>17.2</v>
      </c>
      <c r="B181">
        <f t="shared" si="13"/>
        <v>0.13340000000000002</v>
      </c>
      <c r="C181">
        <f t="shared" si="14"/>
        <v>0.01</v>
      </c>
      <c r="D181">
        <v>100</v>
      </c>
      <c r="E181">
        <v>5.38</v>
      </c>
      <c r="F181">
        <v>40</v>
      </c>
      <c r="G181">
        <f t="shared" si="10"/>
        <v>1.2955874020535927</v>
      </c>
      <c r="H181">
        <f t="shared" si="11"/>
        <v>4.3061520000000009E-4</v>
      </c>
      <c r="I181">
        <v>0.14280000000000001</v>
      </c>
      <c r="J181">
        <v>0.01</v>
      </c>
      <c r="K181">
        <f t="shared" si="12"/>
        <v>7.0699999999997832E-6</v>
      </c>
    </row>
    <row r="182" spans="1:11" x14ac:dyDescent="0.2">
      <c r="A182">
        <v>17.3</v>
      </c>
      <c r="B182">
        <f t="shared" si="13"/>
        <v>0.1341</v>
      </c>
      <c r="C182">
        <f t="shared" si="14"/>
        <v>1.0200000000000001E-2</v>
      </c>
      <c r="D182">
        <v>100</v>
      </c>
      <c r="E182">
        <v>5.38</v>
      </c>
      <c r="F182">
        <v>40</v>
      </c>
      <c r="G182">
        <f t="shared" si="10"/>
        <v>1.3214991500946645</v>
      </c>
      <c r="H182">
        <f t="shared" si="11"/>
        <v>4.3287479999999998E-4</v>
      </c>
      <c r="I182">
        <v>0.14349999999999999</v>
      </c>
      <c r="J182">
        <v>1.0200000000000001E-2</v>
      </c>
      <c r="K182">
        <f t="shared" si="12"/>
        <v>8.0800000000002327E-6</v>
      </c>
    </row>
    <row r="183" spans="1:11" x14ac:dyDescent="0.2">
      <c r="A183">
        <v>17.399999999999999</v>
      </c>
      <c r="B183">
        <f t="shared" si="13"/>
        <v>0.13490000000000002</v>
      </c>
      <c r="C183">
        <f t="shared" si="14"/>
        <v>0.01</v>
      </c>
      <c r="D183">
        <v>100</v>
      </c>
      <c r="E183">
        <v>5.38</v>
      </c>
      <c r="F183">
        <v>40</v>
      </c>
      <c r="G183">
        <f t="shared" si="10"/>
        <v>1.2955874020535927</v>
      </c>
      <c r="H183">
        <f t="shared" si="11"/>
        <v>4.3545720000000011E-4</v>
      </c>
      <c r="I183">
        <v>0.14430000000000001</v>
      </c>
      <c r="J183">
        <v>0.01</v>
      </c>
      <c r="K183">
        <f t="shared" si="12"/>
        <v>1.0150000000000008E-5</v>
      </c>
    </row>
    <row r="184" spans="1:11" x14ac:dyDescent="0.2">
      <c r="A184">
        <v>17.5</v>
      </c>
      <c r="B184">
        <f t="shared" si="13"/>
        <v>0.13590000000000002</v>
      </c>
      <c r="C184">
        <f t="shared" si="14"/>
        <v>1.03E-2</v>
      </c>
      <c r="D184">
        <v>100</v>
      </c>
      <c r="E184">
        <v>5.38</v>
      </c>
      <c r="F184">
        <v>40</v>
      </c>
      <c r="G184">
        <f t="shared" si="10"/>
        <v>1.3344550241152004</v>
      </c>
      <c r="H184">
        <f t="shared" si="11"/>
        <v>4.3868520000000003E-4</v>
      </c>
      <c r="I184">
        <v>0.14530000000000001</v>
      </c>
      <c r="J184">
        <v>1.03E-2</v>
      </c>
      <c r="K184">
        <f t="shared" si="12"/>
        <v>7.2449999999997765E-6</v>
      </c>
    </row>
    <row r="185" spans="1:11" x14ac:dyDescent="0.2">
      <c r="A185">
        <v>17.600000000000001</v>
      </c>
      <c r="B185">
        <f t="shared" si="13"/>
        <v>0.1366</v>
      </c>
      <c r="C185">
        <f t="shared" si="14"/>
        <v>1.04E-2</v>
      </c>
      <c r="D185">
        <v>100</v>
      </c>
      <c r="E185">
        <v>5.38</v>
      </c>
      <c r="F185">
        <v>40</v>
      </c>
      <c r="G185">
        <f t="shared" si="10"/>
        <v>1.347410898135736</v>
      </c>
      <c r="H185">
        <f t="shared" si="11"/>
        <v>4.4094480000000003E-4</v>
      </c>
      <c r="I185">
        <v>0.14599999999999999</v>
      </c>
      <c r="J185">
        <v>1.04E-2</v>
      </c>
      <c r="K185">
        <f t="shared" si="12"/>
        <v>8.2800000000002375E-6</v>
      </c>
    </row>
    <row r="186" spans="1:11" x14ac:dyDescent="0.2">
      <c r="A186">
        <v>17.7</v>
      </c>
      <c r="B186">
        <f t="shared" si="13"/>
        <v>0.13740000000000002</v>
      </c>
      <c r="C186">
        <f t="shared" si="14"/>
        <v>1.03E-2</v>
      </c>
      <c r="D186">
        <v>100</v>
      </c>
      <c r="E186">
        <v>5.38</v>
      </c>
      <c r="F186">
        <v>40</v>
      </c>
      <c r="G186">
        <f t="shared" si="10"/>
        <v>1.3344550241152004</v>
      </c>
      <c r="H186">
        <f t="shared" si="11"/>
        <v>4.4352720000000005E-4</v>
      </c>
      <c r="I186">
        <v>0.14680000000000001</v>
      </c>
      <c r="J186">
        <v>1.03E-2</v>
      </c>
      <c r="K186">
        <f t="shared" si="12"/>
        <v>1.1384999999999895E-5</v>
      </c>
    </row>
    <row r="187" spans="1:11" x14ac:dyDescent="0.2">
      <c r="A187">
        <v>17.8</v>
      </c>
      <c r="B187">
        <f t="shared" si="13"/>
        <v>0.13850000000000001</v>
      </c>
      <c r="C187">
        <f t="shared" si="14"/>
        <v>1.04E-2</v>
      </c>
      <c r="D187">
        <v>100</v>
      </c>
      <c r="E187">
        <v>5.38</v>
      </c>
      <c r="F187">
        <v>40</v>
      </c>
      <c r="G187">
        <f t="shared" si="10"/>
        <v>1.347410898135736</v>
      </c>
      <c r="H187">
        <f t="shared" si="11"/>
        <v>4.4707800000000006E-4</v>
      </c>
      <c r="I187">
        <v>0.1479</v>
      </c>
      <c r="J187">
        <v>1.04E-2</v>
      </c>
      <c r="K187">
        <f t="shared" si="12"/>
        <v>8.4399999999999497E-6</v>
      </c>
    </row>
    <row r="188" spans="1:11" x14ac:dyDescent="0.2">
      <c r="A188">
        <v>17.899999999999999</v>
      </c>
      <c r="B188">
        <f t="shared" si="13"/>
        <v>0.13930000000000001</v>
      </c>
      <c r="C188">
        <f t="shared" si="14"/>
        <v>1.0699999999999999E-2</v>
      </c>
      <c r="D188">
        <v>100</v>
      </c>
      <c r="E188">
        <v>5.38</v>
      </c>
      <c r="F188">
        <v>40</v>
      </c>
      <c r="G188">
        <f t="shared" si="10"/>
        <v>1.3862785201973438</v>
      </c>
      <c r="H188">
        <f t="shared" si="11"/>
        <v>4.4966040000000003E-4</v>
      </c>
      <c r="I188">
        <v>0.1487</v>
      </c>
      <c r="J188">
        <v>1.0699999999999999E-2</v>
      </c>
      <c r="K188">
        <f t="shared" si="12"/>
        <v>6.3599999999998883E-6</v>
      </c>
    </row>
    <row r="189" spans="1:11" x14ac:dyDescent="0.2">
      <c r="A189">
        <v>18</v>
      </c>
      <c r="B189">
        <f t="shared" si="13"/>
        <v>0.1399</v>
      </c>
      <c r="C189">
        <f t="shared" si="14"/>
        <v>1.0500000000000001E-2</v>
      </c>
      <c r="D189">
        <v>100</v>
      </c>
      <c r="E189">
        <v>5.38</v>
      </c>
      <c r="F189">
        <v>40</v>
      </c>
      <c r="G189">
        <f t="shared" si="10"/>
        <v>1.3603667721562722</v>
      </c>
      <c r="H189">
        <f t="shared" si="11"/>
        <v>4.5159719999999994E-4</v>
      </c>
      <c r="I189">
        <v>0.14929999999999999</v>
      </c>
      <c r="J189">
        <v>1.0500000000000001E-2</v>
      </c>
      <c r="K189">
        <f t="shared" si="12"/>
        <v>7.4200000000000653E-6</v>
      </c>
    </row>
    <row r="190" spans="1:11" x14ac:dyDescent="0.2">
      <c r="A190">
        <v>18.100000000000001</v>
      </c>
      <c r="B190">
        <f t="shared" si="13"/>
        <v>0.1406</v>
      </c>
      <c r="C190">
        <f t="shared" si="14"/>
        <v>1.0699999999999999E-2</v>
      </c>
      <c r="D190">
        <v>100</v>
      </c>
      <c r="E190">
        <v>5.38</v>
      </c>
      <c r="F190">
        <v>40</v>
      </c>
      <c r="G190">
        <f t="shared" si="10"/>
        <v>1.3862785201973438</v>
      </c>
      <c r="H190">
        <f t="shared" si="11"/>
        <v>4.5385679999999999E-4</v>
      </c>
      <c r="I190">
        <v>0.15</v>
      </c>
      <c r="J190">
        <v>1.0699999999999999E-2</v>
      </c>
      <c r="K190">
        <f t="shared" si="12"/>
        <v>1.3080000000000071E-5</v>
      </c>
    </row>
    <row r="191" spans="1:11" x14ac:dyDescent="0.2">
      <c r="A191">
        <v>18.2</v>
      </c>
      <c r="B191">
        <f t="shared" si="13"/>
        <v>0.14180000000000001</v>
      </c>
      <c r="C191">
        <f t="shared" si="14"/>
        <v>1.11E-2</v>
      </c>
      <c r="D191">
        <v>100</v>
      </c>
      <c r="E191">
        <v>5.38</v>
      </c>
      <c r="F191">
        <v>40</v>
      </c>
      <c r="G191">
        <f t="shared" si="10"/>
        <v>1.438102016279488</v>
      </c>
      <c r="H191">
        <f t="shared" si="11"/>
        <v>4.5773039999999997E-4</v>
      </c>
      <c r="I191">
        <v>0.1512</v>
      </c>
      <c r="J191">
        <v>1.11E-2</v>
      </c>
      <c r="K191">
        <f t="shared" si="12"/>
        <v>8.719999999999947E-6</v>
      </c>
    </row>
    <row r="192" spans="1:11" x14ac:dyDescent="0.2">
      <c r="A192">
        <v>18.3</v>
      </c>
      <c r="B192">
        <f t="shared" si="13"/>
        <v>0.1426</v>
      </c>
      <c r="C192">
        <f t="shared" si="14"/>
        <v>1.0699999999999999E-2</v>
      </c>
      <c r="D192">
        <v>100</v>
      </c>
      <c r="E192">
        <v>5.38</v>
      </c>
      <c r="F192">
        <v>40</v>
      </c>
      <c r="G192">
        <f t="shared" si="10"/>
        <v>1.3862785201973438</v>
      </c>
      <c r="H192">
        <f t="shared" si="11"/>
        <v>4.603128E-4</v>
      </c>
      <c r="I192">
        <v>0.152</v>
      </c>
      <c r="J192">
        <v>1.0699999999999999E-2</v>
      </c>
      <c r="K192">
        <f t="shared" si="12"/>
        <v>7.5600000000000674E-6</v>
      </c>
    </row>
    <row r="193" spans="1:11" x14ac:dyDescent="0.2">
      <c r="A193">
        <v>18.399999999999999</v>
      </c>
      <c r="B193">
        <f t="shared" si="13"/>
        <v>0.14330000000000001</v>
      </c>
      <c r="C193">
        <f t="shared" si="14"/>
        <v>1.09E-2</v>
      </c>
      <c r="D193">
        <v>100</v>
      </c>
      <c r="E193">
        <v>5.38</v>
      </c>
      <c r="F193">
        <v>40</v>
      </c>
      <c r="G193">
        <f t="shared" si="10"/>
        <v>1.412190268238416</v>
      </c>
      <c r="H193">
        <f t="shared" si="11"/>
        <v>4.625724000000001E-4</v>
      </c>
      <c r="I193">
        <v>0.1527</v>
      </c>
      <c r="J193">
        <v>1.09E-2</v>
      </c>
      <c r="K193">
        <f t="shared" si="12"/>
        <v>9.989999999999823E-6</v>
      </c>
    </row>
    <row r="194" spans="1:11" x14ac:dyDescent="0.2">
      <c r="A194">
        <v>18.5</v>
      </c>
      <c r="B194">
        <f t="shared" si="13"/>
        <v>0.14419999999999999</v>
      </c>
      <c r="C194">
        <f t="shared" si="14"/>
        <v>1.1299999999999999E-2</v>
      </c>
      <c r="D194">
        <v>100</v>
      </c>
      <c r="E194">
        <v>5.38</v>
      </c>
      <c r="F194">
        <v>40</v>
      </c>
      <c r="G194">
        <f t="shared" si="10"/>
        <v>1.4640137643205595</v>
      </c>
      <c r="H194">
        <f t="shared" si="11"/>
        <v>4.6547759999999999E-4</v>
      </c>
      <c r="I194">
        <v>0.15359999999999999</v>
      </c>
      <c r="J194">
        <v>1.1299999999999999E-2</v>
      </c>
      <c r="K194">
        <f t="shared" si="12"/>
        <v>1.0170000000000133E-5</v>
      </c>
    </row>
    <row r="195" spans="1:11" x14ac:dyDescent="0.2">
      <c r="A195">
        <v>18.600000000000001</v>
      </c>
      <c r="B195">
        <f t="shared" si="13"/>
        <v>0.14510000000000001</v>
      </c>
      <c r="C195">
        <f t="shared" si="14"/>
        <v>1.1299999999999999E-2</v>
      </c>
      <c r="D195">
        <v>100</v>
      </c>
      <c r="E195">
        <v>5.38</v>
      </c>
      <c r="F195">
        <v>40</v>
      </c>
      <c r="G195">
        <f t="shared" si="10"/>
        <v>1.4640137643205595</v>
      </c>
      <c r="H195">
        <f t="shared" si="11"/>
        <v>4.6838279999999999E-4</v>
      </c>
      <c r="I195">
        <v>0.1545</v>
      </c>
      <c r="J195">
        <v>1.1299999999999999E-2</v>
      </c>
      <c r="K195">
        <f t="shared" si="12"/>
        <v>7.91000000000007E-6</v>
      </c>
    </row>
    <row r="196" spans="1:11" x14ac:dyDescent="0.2">
      <c r="A196">
        <v>18.7</v>
      </c>
      <c r="B196">
        <f t="shared" si="13"/>
        <v>0.14580000000000001</v>
      </c>
      <c r="C196">
        <f t="shared" si="14"/>
        <v>1.1299999999999999E-2</v>
      </c>
      <c r="D196">
        <v>100</v>
      </c>
      <c r="E196">
        <v>5.38</v>
      </c>
      <c r="F196">
        <v>40</v>
      </c>
      <c r="G196">
        <f t="shared" si="10"/>
        <v>1.4640137643205595</v>
      </c>
      <c r="H196">
        <f t="shared" si="11"/>
        <v>4.7064240000000004E-4</v>
      </c>
      <c r="I196">
        <v>0.1552</v>
      </c>
      <c r="J196">
        <v>1.1299999999999999E-2</v>
      </c>
      <c r="K196">
        <f t="shared" si="12"/>
        <v>9.0799999999999436E-6</v>
      </c>
    </row>
    <row r="197" spans="1:11" x14ac:dyDescent="0.2">
      <c r="A197">
        <v>18.8</v>
      </c>
      <c r="B197">
        <f t="shared" si="13"/>
        <v>0.14660000000000001</v>
      </c>
      <c r="C197">
        <f t="shared" si="14"/>
        <v>1.14E-2</v>
      </c>
      <c r="D197">
        <v>100</v>
      </c>
      <c r="E197">
        <v>5.38</v>
      </c>
      <c r="F197">
        <v>40</v>
      </c>
      <c r="G197">
        <f t="shared" si="10"/>
        <v>1.4769696383410955</v>
      </c>
      <c r="H197">
        <f t="shared" si="11"/>
        <v>4.7322480000000001E-4</v>
      </c>
      <c r="I197">
        <v>0.156</v>
      </c>
      <c r="J197">
        <v>1.14E-2</v>
      </c>
      <c r="K197">
        <f t="shared" si="12"/>
        <v>1.0395000000000138E-5</v>
      </c>
    </row>
    <row r="198" spans="1:11" x14ac:dyDescent="0.2">
      <c r="A198">
        <v>18.899999999999999</v>
      </c>
      <c r="B198">
        <f t="shared" si="13"/>
        <v>0.14750000000000002</v>
      </c>
      <c r="C198">
        <f t="shared" si="14"/>
        <v>1.17E-2</v>
      </c>
      <c r="D198">
        <v>100</v>
      </c>
      <c r="E198">
        <v>5.38</v>
      </c>
      <c r="F198">
        <v>40</v>
      </c>
      <c r="G198">
        <f t="shared" si="10"/>
        <v>1.5158372604027033</v>
      </c>
      <c r="H198">
        <f t="shared" si="11"/>
        <v>4.7613000000000001E-4</v>
      </c>
      <c r="I198">
        <v>0.15690000000000001</v>
      </c>
      <c r="J198">
        <v>1.17E-2</v>
      </c>
      <c r="K198">
        <f t="shared" si="12"/>
        <v>9.3199999999999446E-6</v>
      </c>
    </row>
    <row r="199" spans="1:11" x14ac:dyDescent="0.2">
      <c r="A199">
        <v>19</v>
      </c>
      <c r="B199">
        <f t="shared" si="13"/>
        <v>0.14830000000000002</v>
      </c>
      <c r="C199">
        <f t="shared" si="14"/>
        <v>1.1599999999999999E-2</v>
      </c>
      <c r="D199">
        <v>100</v>
      </c>
      <c r="E199">
        <v>5.38</v>
      </c>
      <c r="F199">
        <v>40</v>
      </c>
      <c r="G199">
        <f t="shared" si="10"/>
        <v>1.5028813863821673</v>
      </c>
      <c r="H199">
        <f t="shared" si="11"/>
        <v>4.7871240000000003E-4</v>
      </c>
      <c r="I199">
        <v>0.15770000000000001</v>
      </c>
      <c r="J199">
        <v>1.1599999999999999E-2</v>
      </c>
      <c r="K199">
        <f t="shared" si="12"/>
        <v>6.9299999999998777E-6</v>
      </c>
    </row>
    <row r="200" spans="1:11" x14ac:dyDescent="0.2">
      <c r="A200">
        <v>19.100000000000001</v>
      </c>
      <c r="B200">
        <f t="shared" si="13"/>
        <v>0.1489</v>
      </c>
      <c r="C200">
        <f t="shared" si="14"/>
        <v>1.15E-2</v>
      </c>
      <c r="D200">
        <v>100</v>
      </c>
      <c r="E200">
        <v>5.38</v>
      </c>
      <c r="F200">
        <v>40</v>
      </c>
      <c r="G200">
        <f t="shared" si="10"/>
        <v>1.4899255123616315</v>
      </c>
      <c r="H200">
        <f t="shared" si="11"/>
        <v>4.8064919999999994E-4</v>
      </c>
      <c r="I200">
        <v>0.1583</v>
      </c>
      <c r="J200">
        <v>1.15E-2</v>
      </c>
      <c r="K200">
        <f t="shared" si="12"/>
        <v>1.2814999999999883E-5</v>
      </c>
    </row>
    <row r="201" spans="1:11" x14ac:dyDescent="0.2">
      <c r="A201">
        <v>19.2</v>
      </c>
      <c r="B201">
        <f t="shared" si="13"/>
        <v>0.15</v>
      </c>
      <c r="C201">
        <f t="shared" si="14"/>
        <v>1.18E-2</v>
      </c>
      <c r="D201">
        <v>100</v>
      </c>
      <c r="E201">
        <v>5.38</v>
      </c>
      <c r="F201">
        <v>40</v>
      </c>
      <c r="G201">
        <f t="shared" si="10"/>
        <v>1.5287931344232393</v>
      </c>
      <c r="H201">
        <f t="shared" si="11"/>
        <v>4.8419999999999995E-4</v>
      </c>
      <c r="I201">
        <v>0.15939999999999999</v>
      </c>
      <c r="J201">
        <v>1.18E-2</v>
      </c>
      <c r="K201">
        <f t="shared" si="12"/>
        <v>1.1950000000000009E-5</v>
      </c>
    </row>
    <row r="202" spans="1:11" x14ac:dyDescent="0.2">
      <c r="A202">
        <v>19.3</v>
      </c>
      <c r="B202">
        <f t="shared" si="13"/>
        <v>0.151</v>
      </c>
      <c r="C202">
        <f t="shared" si="14"/>
        <v>1.21E-2</v>
      </c>
      <c r="D202">
        <v>100</v>
      </c>
      <c r="E202">
        <v>5.38</v>
      </c>
      <c r="F202">
        <v>40</v>
      </c>
      <c r="G202">
        <f t="shared" ref="G202:G265" si="15">3*C202*D202*1000/(2*F202*E202^2)</f>
        <v>1.567660756484847</v>
      </c>
      <c r="H202">
        <f t="shared" ref="H202:H265" si="16">6*B202*E202/(D202^2)</f>
        <v>4.8742799999999998E-4</v>
      </c>
      <c r="I202">
        <v>0.16039999999999999</v>
      </c>
      <c r="J202">
        <v>1.21E-2</v>
      </c>
      <c r="K202">
        <f t="shared" ref="K202:K265" si="17">(C203+C202)/2*(B203-B202)</f>
        <v>7.2300000000002069E-6</v>
      </c>
    </row>
    <row r="203" spans="1:11" x14ac:dyDescent="0.2">
      <c r="A203">
        <v>19.399999999999999</v>
      </c>
      <c r="B203">
        <f t="shared" si="13"/>
        <v>0.15160000000000001</v>
      </c>
      <c r="C203">
        <f t="shared" si="14"/>
        <v>1.2E-2</v>
      </c>
      <c r="D203">
        <v>100</v>
      </c>
      <c r="E203">
        <v>5.38</v>
      </c>
      <c r="F203">
        <v>40</v>
      </c>
      <c r="G203">
        <f t="shared" si="15"/>
        <v>1.5547048824643113</v>
      </c>
      <c r="H203">
        <f t="shared" si="16"/>
        <v>4.8936480000000011E-4</v>
      </c>
      <c r="I203">
        <v>0.161</v>
      </c>
      <c r="J203">
        <v>1.2E-2</v>
      </c>
      <c r="K203">
        <f t="shared" si="17"/>
        <v>8.3650000000000749E-6</v>
      </c>
    </row>
    <row r="204" spans="1:11" x14ac:dyDescent="0.2">
      <c r="A204">
        <v>19.5</v>
      </c>
      <c r="B204">
        <f t="shared" si="13"/>
        <v>0.15230000000000002</v>
      </c>
      <c r="C204">
        <f t="shared" si="14"/>
        <v>1.1900000000000001E-2</v>
      </c>
      <c r="D204">
        <v>100</v>
      </c>
      <c r="E204">
        <v>5.38</v>
      </c>
      <c r="F204">
        <v>40</v>
      </c>
      <c r="G204">
        <f t="shared" si="15"/>
        <v>1.5417490084437753</v>
      </c>
      <c r="H204">
        <f t="shared" si="16"/>
        <v>4.916244000000001E-4</v>
      </c>
      <c r="I204">
        <v>0.16170000000000001</v>
      </c>
      <c r="J204">
        <v>1.1900000000000001E-2</v>
      </c>
      <c r="K204">
        <f t="shared" si="17"/>
        <v>1.3254999999999879E-5</v>
      </c>
    </row>
    <row r="205" spans="1:11" x14ac:dyDescent="0.2">
      <c r="A205">
        <v>19.600000000000001</v>
      </c>
      <c r="B205">
        <f t="shared" si="13"/>
        <v>0.15340000000000001</v>
      </c>
      <c r="C205">
        <f t="shared" si="14"/>
        <v>1.2200000000000001E-2</v>
      </c>
      <c r="D205">
        <v>100</v>
      </c>
      <c r="E205">
        <v>5.38</v>
      </c>
      <c r="F205">
        <v>40</v>
      </c>
      <c r="G205">
        <f t="shared" si="15"/>
        <v>1.580616630505383</v>
      </c>
      <c r="H205">
        <f t="shared" si="16"/>
        <v>4.9517520000000011E-4</v>
      </c>
      <c r="I205">
        <v>0.1628</v>
      </c>
      <c r="J205">
        <v>1.2200000000000001E-2</v>
      </c>
      <c r="K205">
        <f t="shared" si="17"/>
        <v>1.0980000000000146E-5</v>
      </c>
    </row>
    <row r="206" spans="1:11" x14ac:dyDescent="0.2">
      <c r="A206">
        <v>19.7</v>
      </c>
      <c r="B206">
        <f t="shared" si="13"/>
        <v>0.15430000000000002</v>
      </c>
      <c r="C206">
        <f t="shared" si="14"/>
        <v>1.2200000000000001E-2</v>
      </c>
      <c r="D206">
        <v>100</v>
      </c>
      <c r="E206">
        <v>5.38</v>
      </c>
      <c r="F206">
        <v>40</v>
      </c>
      <c r="G206">
        <f t="shared" si="15"/>
        <v>1.580616630505383</v>
      </c>
      <c r="H206">
        <f t="shared" si="16"/>
        <v>4.9808040000000006E-4</v>
      </c>
      <c r="I206">
        <v>0.16370000000000001</v>
      </c>
      <c r="J206">
        <v>1.2200000000000001E-2</v>
      </c>
      <c r="K206">
        <f t="shared" si="17"/>
        <v>7.37999999999987E-6</v>
      </c>
    </row>
    <row r="207" spans="1:11" x14ac:dyDescent="0.2">
      <c r="A207">
        <v>19.8</v>
      </c>
      <c r="B207">
        <f t="shared" si="13"/>
        <v>0.15490000000000001</v>
      </c>
      <c r="C207">
        <f t="shared" si="14"/>
        <v>1.24E-2</v>
      </c>
      <c r="D207">
        <v>100</v>
      </c>
      <c r="E207">
        <v>5.38</v>
      </c>
      <c r="F207">
        <v>40</v>
      </c>
      <c r="G207">
        <f t="shared" si="15"/>
        <v>1.6065283785464546</v>
      </c>
      <c r="H207">
        <f t="shared" si="16"/>
        <v>5.0001720000000002E-4</v>
      </c>
      <c r="I207">
        <v>0.1643</v>
      </c>
      <c r="J207">
        <v>1.24E-2</v>
      </c>
      <c r="K207">
        <f t="shared" si="17"/>
        <v>1.1160000000000147E-5</v>
      </c>
    </row>
    <row r="208" spans="1:11" x14ac:dyDescent="0.2">
      <c r="A208">
        <v>19.899999999999999</v>
      </c>
      <c r="B208">
        <f t="shared" si="13"/>
        <v>0.15580000000000002</v>
      </c>
      <c r="C208">
        <f t="shared" si="14"/>
        <v>1.24E-2</v>
      </c>
      <c r="D208">
        <v>100</v>
      </c>
      <c r="E208">
        <v>5.38</v>
      </c>
      <c r="F208">
        <v>40</v>
      </c>
      <c r="G208">
        <f t="shared" si="15"/>
        <v>1.6065283785464546</v>
      </c>
      <c r="H208">
        <f t="shared" si="16"/>
        <v>5.0292239999999997E-4</v>
      </c>
      <c r="I208">
        <v>0.16520000000000001</v>
      </c>
      <c r="J208">
        <v>1.24E-2</v>
      </c>
      <c r="K208">
        <f t="shared" si="17"/>
        <v>1.2399999999999666E-5</v>
      </c>
    </row>
    <row r="209" spans="1:11" x14ac:dyDescent="0.2">
      <c r="A209">
        <v>20</v>
      </c>
      <c r="B209">
        <f t="shared" si="13"/>
        <v>0.15679999999999999</v>
      </c>
      <c r="C209">
        <f t="shared" si="14"/>
        <v>1.24E-2</v>
      </c>
      <c r="D209">
        <v>100</v>
      </c>
      <c r="E209">
        <v>5.38</v>
      </c>
      <c r="F209">
        <v>40</v>
      </c>
      <c r="G209">
        <f t="shared" si="15"/>
        <v>1.6065283785464546</v>
      </c>
      <c r="H209">
        <f t="shared" si="16"/>
        <v>5.0615039999999994E-4</v>
      </c>
      <c r="I209">
        <v>0.16619999999999999</v>
      </c>
      <c r="J209">
        <v>1.24E-2</v>
      </c>
      <c r="K209">
        <f t="shared" si="17"/>
        <v>8.8200000000000782E-6</v>
      </c>
    </row>
    <row r="210" spans="1:11" x14ac:dyDescent="0.2">
      <c r="A210">
        <v>20.100000000000001</v>
      </c>
      <c r="B210">
        <f t="shared" si="13"/>
        <v>0.1575</v>
      </c>
      <c r="C210">
        <f t="shared" si="14"/>
        <v>1.2800000000000001E-2</v>
      </c>
      <c r="D210">
        <v>100</v>
      </c>
      <c r="E210">
        <v>5.38</v>
      </c>
      <c r="F210">
        <v>40</v>
      </c>
      <c r="G210">
        <f t="shared" si="15"/>
        <v>1.6583518746285988</v>
      </c>
      <c r="H210">
        <f t="shared" si="16"/>
        <v>5.0841000000000005E-4</v>
      </c>
      <c r="I210">
        <v>0.16689999999999999</v>
      </c>
      <c r="J210">
        <v>1.2800000000000001E-2</v>
      </c>
      <c r="K210">
        <f t="shared" si="17"/>
        <v>9.0300000000000796E-6</v>
      </c>
    </row>
    <row r="211" spans="1:11" x14ac:dyDescent="0.2">
      <c r="A211">
        <v>20.2</v>
      </c>
      <c r="B211">
        <f t="shared" si="13"/>
        <v>0.15820000000000001</v>
      </c>
      <c r="C211">
        <f t="shared" si="14"/>
        <v>1.2999999999999999E-2</v>
      </c>
      <c r="D211">
        <v>100</v>
      </c>
      <c r="E211">
        <v>5.38</v>
      </c>
      <c r="F211">
        <v>40</v>
      </c>
      <c r="G211">
        <f t="shared" si="15"/>
        <v>1.6842636226696703</v>
      </c>
      <c r="H211">
        <f t="shared" si="16"/>
        <v>5.1066960000000004E-4</v>
      </c>
      <c r="I211">
        <v>0.1676</v>
      </c>
      <c r="J211">
        <v>1.2999999999999999E-2</v>
      </c>
      <c r="K211">
        <f t="shared" si="17"/>
        <v>1.1655000000000154E-5</v>
      </c>
    </row>
    <row r="212" spans="1:11" x14ac:dyDescent="0.2">
      <c r="A212">
        <v>20.3</v>
      </c>
      <c r="B212">
        <f t="shared" si="13"/>
        <v>0.15910000000000002</v>
      </c>
      <c r="C212">
        <f t="shared" si="14"/>
        <v>1.29E-2</v>
      </c>
      <c r="D212">
        <v>100</v>
      </c>
      <c r="E212">
        <v>5.38</v>
      </c>
      <c r="F212">
        <v>40</v>
      </c>
      <c r="G212">
        <f t="shared" si="15"/>
        <v>1.6713077486491343</v>
      </c>
      <c r="H212">
        <f t="shared" si="16"/>
        <v>5.135748000000001E-4</v>
      </c>
      <c r="I212">
        <v>0.16850000000000001</v>
      </c>
      <c r="J212">
        <v>1.29E-2</v>
      </c>
      <c r="K212">
        <f t="shared" si="17"/>
        <v>1.1744999999999792E-5</v>
      </c>
    </row>
    <row r="213" spans="1:11" x14ac:dyDescent="0.2">
      <c r="A213">
        <v>20.399999999999999</v>
      </c>
      <c r="B213">
        <f t="shared" si="13"/>
        <v>0.16</v>
      </c>
      <c r="C213">
        <f t="shared" si="14"/>
        <v>1.32E-2</v>
      </c>
      <c r="D213">
        <v>100</v>
      </c>
      <c r="E213">
        <v>5.38</v>
      </c>
      <c r="F213">
        <v>40</v>
      </c>
      <c r="G213">
        <f t="shared" si="15"/>
        <v>1.7101753707107421</v>
      </c>
      <c r="H213">
        <f t="shared" si="16"/>
        <v>5.1647999999999993E-4</v>
      </c>
      <c r="I213">
        <v>0.1694</v>
      </c>
      <c r="J213">
        <v>1.32E-2</v>
      </c>
      <c r="K213">
        <f t="shared" si="17"/>
        <v>9.1350000000000794E-6</v>
      </c>
    </row>
    <row r="214" spans="1:11" x14ac:dyDescent="0.2">
      <c r="A214">
        <v>20.5</v>
      </c>
      <c r="B214">
        <f t="shared" ref="B214:B277" si="18">I214-$I$21</f>
        <v>0.16070000000000001</v>
      </c>
      <c r="C214">
        <f t="shared" ref="C214:C277" si="19">J214-$J$21</f>
        <v>1.29E-2</v>
      </c>
      <c r="D214">
        <v>100</v>
      </c>
      <c r="E214">
        <v>5.38</v>
      </c>
      <c r="F214">
        <v>40</v>
      </c>
      <c r="G214">
        <f t="shared" si="15"/>
        <v>1.6713077486491343</v>
      </c>
      <c r="H214">
        <f t="shared" si="16"/>
        <v>5.1873960000000004E-4</v>
      </c>
      <c r="I214">
        <v>0.1701</v>
      </c>
      <c r="J214">
        <v>1.29E-2</v>
      </c>
      <c r="K214">
        <f t="shared" si="17"/>
        <v>1.1655000000000154E-5</v>
      </c>
    </row>
    <row r="215" spans="1:11" x14ac:dyDescent="0.2">
      <c r="A215">
        <v>20.6</v>
      </c>
      <c r="B215">
        <f t="shared" si="18"/>
        <v>0.16160000000000002</v>
      </c>
      <c r="C215">
        <f t="shared" si="19"/>
        <v>1.2999999999999999E-2</v>
      </c>
      <c r="D215">
        <v>100</v>
      </c>
      <c r="E215">
        <v>5.38</v>
      </c>
      <c r="F215">
        <v>40</v>
      </c>
      <c r="G215">
        <f t="shared" si="15"/>
        <v>1.6842636226696703</v>
      </c>
      <c r="H215">
        <f t="shared" si="16"/>
        <v>5.2164480000000009E-4</v>
      </c>
      <c r="I215">
        <v>0.17100000000000001</v>
      </c>
      <c r="J215">
        <v>1.2999999999999999E-2</v>
      </c>
      <c r="K215">
        <f t="shared" si="17"/>
        <v>1.577999999999972E-5</v>
      </c>
    </row>
    <row r="216" spans="1:11" x14ac:dyDescent="0.2">
      <c r="A216">
        <v>20.7</v>
      </c>
      <c r="B216">
        <f t="shared" si="18"/>
        <v>0.1628</v>
      </c>
      <c r="C216">
        <f t="shared" si="19"/>
        <v>1.3299999999999999E-2</v>
      </c>
      <c r="D216">
        <v>100</v>
      </c>
      <c r="E216">
        <v>5.38</v>
      </c>
      <c r="F216">
        <v>40</v>
      </c>
      <c r="G216">
        <f t="shared" si="15"/>
        <v>1.7231312447312779</v>
      </c>
      <c r="H216">
        <f t="shared" si="16"/>
        <v>5.2551840000000002E-4</v>
      </c>
      <c r="I216">
        <v>0.17219999999999999</v>
      </c>
      <c r="J216">
        <v>1.3299999999999999E-2</v>
      </c>
      <c r="K216">
        <f t="shared" si="17"/>
        <v>8.0100000000002299E-6</v>
      </c>
    </row>
    <row r="217" spans="1:11" x14ac:dyDescent="0.2">
      <c r="A217">
        <v>20.8</v>
      </c>
      <c r="B217">
        <f t="shared" si="18"/>
        <v>0.16340000000000002</v>
      </c>
      <c r="C217">
        <f t="shared" si="19"/>
        <v>1.34E-2</v>
      </c>
      <c r="D217">
        <v>100</v>
      </c>
      <c r="E217">
        <v>5.38</v>
      </c>
      <c r="F217">
        <v>40</v>
      </c>
      <c r="G217">
        <f t="shared" si="15"/>
        <v>1.7360871187518139</v>
      </c>
      <c r="H217">
        <f t="shared" si="16"/>
        <v>5.2745520000000009E-4</v>
      </c>
      <c r="I217">
        <v>0.17280000000000001</v>
      </c>
      <c r="J217">
        <v>1.34E-2</v>
      </c>
      <c r="K217">
        <f t="shared" si="17"/>
        <v>8.0099999999998589E-6</v>
      </c>
    </row>
    <row r="218" spans="1:11" x14ac:dyDescent="0.2">
      <c r="A218">
        <v>20.9</v>
      </c>
      <c r="B218">
        <f t="shared" si="18"/>
        <v>0.16400000000000001</v>
      </c>
      <c r="C218">
        <f t="shared" si="19"/>
        <v>1.3299999999999999E-2</v>
      </c>
      <c r="D218">
        <v>100</v>
      </c>
      <c r="E218">
        <v>5.38</v>
      </c>
      <c r="F218">
        <v>40</v>
      </c>
      <c r="G218">
        <f t="shared" si="15"/>
        <v>1.7231312447312779</v>
      </c>
      <c r="H218">
        <f t="shared" si="16"/>
        <v>5.2939199999999995E-4</v>
      </c>
      <c r="I218">
        <v>0.1734</v>
      </c>
      <c r="J218">
        <v>1.3299999999999999E-2</v>
      </c>
      <c r="K218">
        <f t="shared" si="17"/>
        <v>1.2105000000000159E-5</v>
      </c>
    </row>
    <row r="219" spans="1:11" x14ac:dyDescent="0.2">
      <c r="A219">
        <v>21</v>
      </c>
      <c r="B219">
        <f t="shared" si="18"/>
        <v>0.16490000000000002</v>
      </c>
      <c r="C219">
        <f t="shared" si="19"/>
        <v>1.3599999999999999E-2</v>
      </c>
      <c r="D219">
        <v>100</v>
      </c>
      <c r="E219">
        <v>5.38</v>
      </c>
      <c r="F219">
        <v>40</v>
      </c>
      <c r="G219">
        <f t="shared" si="15"/>
        <v>1.7619988667928854</v>
      </c>
      <c r="H219">
        <f t="shared" si="16"/>
        <v>5.322972E-4</v>
      </c>
      <c r="I219">
        <v>0.17430000000000001</v>
      </c>
      <c r="J219">
        <v>1.3599999999999999E-2</v>
      </c>
      <c r="K219">
        <f t="shared" si="17"/>
        <v>1.5069999999999862E-5</v>
      </c>
    </row>
    <row r="220" spans="1:11" x14ac:dyDescent="0.2">
      <c r="A220">
        <v>21.1</v>
      </c>
      <c r="B220">
        <f t="shared" si="18"/>
        <v>0.16600000000000001</v>
      </c>
      <c r="C220">
        <f t="shared" si="19"/>
        <v>1.38E-2</v>
      </c>
      <c r="D220">
        <v>100</v>
      </c>
      <c r="E220">
        <v>5.38</v>
      </c>
      <c r="F220">
        <v>40</v>
      </c>
      <c r="G220">
        <f t="shared" si="15"/>
        <v>1.7879106148339579</v>
      </c>
      <c r="H220">
        <f t="shared" si="16"/>
        <v>5.3584800000000001E-4</v>
      </c>
      <c r="I220">
        <v>0.1754</v>
      </c>
      <c r="J220">
        <v>1.38E-2</v>
      </c>
      <c r="K220">
        <f t="shared" si="17"/>
        <v>8.3099999999998527E-6</v>
      </c>
    </row>
    <row r="221" spans="1:11" x14ac:dyDescent="0.2">
      <c r="A221">
        <v>21.2</v>
      </c>
      <c r="B221">
        <f t="shared" si="18"/>
        <v>0.1666</v>
      </c>
      <c r="C221">
        <f t="shared" si="19"/>
        <v>1.3899999999999999E-2</v>
      </c>
      <c r="D221">
        <v>100</v>
      </c>
      <c r="E221">
        <v>5.38</v>
      </c>
      <c r="F221">
        <v>40</v>
      </c>
      <c r="G221">
        <f t="shared" si="15"/>
        <v>1.8008664888544936</v>
      </c>
      <c r="H221">
        <f t="shared" si="16"/>
        <v>5.3778479999999997E-4</v>
      </c>
      <c r="I221">
        <v>0.17599999999999999</v>
      </c>
      <c r="J221">
        <v>1.3899999999999999E-2</v>
      </c>
      <c r="K221">
        <f t="shared" si="17"/>
        <v>1.1040000000000316E-5</v>
      </c>
    </row>
    <row r="222" spans="1:11" x14ac:dyDescent="0.2">
      <c r="A222">
        <v>21.3</v>
      </c>
      <c r="B222">
        <f t="shared" si="18"/>
        <v>0.16740000000000002</v>
      </c>
      <c r="C222">
        <f t="shared" si="19"/>
        <v>1.37E-2</v>
      </c>
      <c r="D222">
        <v>100</v>
      </c>
      <c r="E222">
        <v>5.38</v>
      </c>
      <c r="F222">
        <v>40</v>
      </c>
      <c r="G222">
        <f t="shared" si="15"/>
        <v>1.7749547408134214</v>
      </c>
      <c r="H222">
        <f t="shared" si="16"/>
        <v>5.4036720000000011E-4</v>
      </c>
      <c r="I222">
        <v>0.17680000000000001</v>
      </c>
      <c r="J222">
        <v>1.37E-2</v>
      </c>
      <c r="K222">
        <f t="shared" si="17"/>
        <v>1.3700000000000013E-5</v>
      </c>
    </row>
    <row r="223" spans="1:11" x14ac:dyDescent="0.2">
      <c r="A223">
        <v>21.4</v>
      </c>
      <c r="B223">
        <f t="shared" si="18"/>
        <v>0.16840000000000002</v>
      </c>
      <c r="C223">
        <f t="shared" si="19"/>
        <v>1.37E-2</v>
      </c>
      <c r="D223">
        <v>100</v>
      </c>
      <c r="E223">
        <v>5.38</v>
      </c>
      <c r="F223">
        <v>40</v>
      </c>
      <c r="G223">
        <f t="shared" si="15"/>
        <v>1.7749547408134214</v>
      </c>
      <c r="H223">
        <f t="shared" si="16"/>
        <v>5.4359520000000008E-4</v>
      </c>
      <c r="I223">
        <v>0.17780000000000001</v>
      </c>
      <c r="J223">
        <v>1.37E-2</v>
      </c>
      <c r="K223">
        <f t="shared" si="17"/>
        <v>1.1119999999999932E-5</v>
      </c>
    </row>
    <row r="224" spans="1:11" x14ac:dyDescent="0.2">
      <c r="A224">
        <v>21.5</v>
      </c>
      <c r="B224">
        <f t="shared" si="18"/>
        <v>0.16920000000000002</v>
      </c>
      <c r="C224">
        <f t="shared" si="19"/>
        <v>1.41E-2</v>
      </c>
      <c r="D224">
        <v>100</v>
      </c>
      <c r="E224">
        <v>5.38</v>
      </c>
      <c r="F224">
        <v>40</v>
      </c>
      <c r="G224">
        <f t="shared" si="15"/>
        <v>1.8267782368955652</v>
      </c>
      <c r="H224">
        <f t="shared" si="16"/>
        <v>5.461776E-4</v>
      </c>
      <c r="I224">
        <v>0.17860000000000001</v>
      </c>
      <c r="J224">
        <v>1.41E-2</v>
      </c>
      <c r="K224">
        <f t="shared" si="17"/>
        <v>9.7999999999996961E-6</v>
      </c>
    </row>
    <row r="225" spans="1:11" x14ac:dyDescent="0.2">
      <c r="A225">
        <v>21.6</v>
      </c>
      <c r="B225">
        <f t="shared" si="18"/>
        <v>0.1699</v>
      </c>
      <c r="C225">
        <f t="shared" si="19"/>
        <v>1.3899999999999999E-2</v>
      </c>
      <c r="D225">
        <v>100</v>
      </c>
      <c r="E225">
        <v>5.38</v>
      </c>
      <c r="F225">
        <v>40</v>
      </c>
      <c r="G225">
        <f t="shared" si="15"/>
        <v>1.8008664888544936</v>
      </c>
      <c r="H225">
        <f t="shared" si="16"/>
        <v>5.4843719999999999E-4</v>
      </c>
      <c r="I225">
        <v>0.17929999999999999</v>
      </c>
      <c r="J225">
        <v>1.3899999999999999E-2</v>
      </c>
      <c r="K225">
        <f t="shared" si="17"/>
        <v>1.2645000000000168E-5</v>
      </c>
    </row>
    <row r="226" spans="1:11" x14ac:dyDescent="0.2">
      <c r="A226">
        <v>21.7</v>
      </c>
      <c r="B226">
        <f t="shared" si="18"/>
        <v>0.17080000000000001</v>
      </c>
      <c r="C226">
        <f t="shared" si="19"/>
        <v>1.4200000000000001E-2</v>
      </c>
      <c r="D226">
        <v>100</v>
      </c>
      <c r="E226">
        <v>5.38</v>
      </c>
      <c r="F226">
        <v>40</v>
      </c>
      <c r="G226">
        <f t="shared" si="15"/>
        <v>1.8397341109161014</v>
      </c>
      <c r="H226">
        <f t="shared" si="16"/>
        <v>5.5134239999999994E-4</v>
      </c>
      <c r="I226">
        <v>0.1802</v>
      </c>
      <c r="J226">
        <v>1.4200000000000001E-2</v>
      </c>
      <c r="K226">
        <f t="shared" si="17"/>
        <v>1.2780000000000169E-5</v>
      </c>
    </row>
    <row r="227" spans="1:11" x14ac:dyDescent="0.2">
      <c r="A227">
        <v>21.8</v>
      </c>
      <c r="B227">
        <f t="shared" si="18"/>
        <v>0.17170000000000002</v>
      </c>
      <c r="C227">
        <f t="shared" si="19"/>
        <v>1.4200000000000001E-2</v>
      </c>
      <c r="D227">
        <v>100</v>
      </c>
      <c r="E227">
        <v>5.38</v>
      </c>
      <c r="F227">
        <v>40</v>
      </c>
      <c r="G227">
        <f t="shared" si="15"/>
        <v>1.8397341109161014</v>
      </c>
      <c r="H227">
        <f t="shared" si="16"/>
        <v>5.542476000000001E-4</v>
      </c>
      <c r="I227">
        <v>0.18110000000000001</v>
      </c>
      <c r="J227">
        <v>1.4200000000000001E-2</v>
      </c>
      <c r="K227">
        <f t="shared" si="17"/>
        <v>1.0009999999999691E-5</v>
      </c>
    </row>
    <row r="228" spans="1:11" x14ac:dyDescent="0.2">
      <c r="A228">
        <v>21.9</v>
      </c>
      <c r="B228">
        <f t="shared" si="18"/>
        <v>0.1724</v>
      </c>
      <c r="C228">
        <f t="shared" si="19"/>
        <v>1.44E-2</v>
      </c>
      <c r="D228">
        <v>100</v>
      </c>
      <c r="E228">
        <v>5.38</v>
      </c>
      <c r="F228">
        <v>40</v>
      </c>
      <c r="G228">
        <f t="shared" si="15"/>
        <v>1.8656458589571734</v>
      </c>
      <c r="H228">
        <f t="shared" si="16"/>
        <v>5.5650719999999999E-4</v>
      </c>
      <c r="I228">
        <v>0.18179999999999999</v>
      </c>
      <c r="J228">
        <v>1.44E-2</v>
      </c>
      <c r="K228">
        <f t="shared" si="17"/>
        <v>1.1560000000000331E-5</v>
      </c>
    </row>
    <row r="229" spans="1:11" x14ac:dyDescent="0.2">
      <c r="A229">
        <v>22</v>
      </c>
      <c r="B229">
        <f t="shared" si="18"/>
        <v>0.17320000000000002</v>
      </c>
      <c r="C229">
        <f t="shared" si="19"/>
        <v>1.4500000000000001E-2</v>
      </c>
      <c r="D229">
        <v>100</v>
      </c>
      <c r="E229">
        <v>5.38</v>
      </c>
      <c r="F229">
        <v>40</v>
      </c>
      <c r="G229">
        <f t="shared" si="15"/>
        <v>1.8786017329777096</v>
      </c>
      <c r="H229">
        <f t="shared" si="16"/>
        <v>5.5908960000000012E-4</v>
      </c>
      <c r="I229">
        <v>0.18260000000000001</v>
      </c>
      <c r="J229">
        <v>1.4500000000000001E-2</v>
      </c>
      <c r="K229">
        <f t="shared" si="17"/>
        <v>1.5949999999999852E-5</v>
      </c>
    </row>
    <row r="230" spans="1:11" x14ac:dyDescent="0.2">
      <c r="A230">
        <v>22.1</v>
      </c>
      <c r="B230">
        <f t="shared" si="18"/>
        <v>0.17430000000000001</v>
      </c>
      <c r="C230">
        <f t="shared" si="19"/>
        <v>1.4500000000000001E-2</v>
      </c>
      <c r="D230">
        <v>100</v>
      </c>
      <c r="E230">
        <v>5.38</v>
      </c>
      <c r="F230">
        <v>40</v>
      </c>
      <c r="G230">
        <f t="shared" si="15"/>
        <v>1.8786017329777096</v>
      </c>
      <c r="H230">
        <f t="shared" si="16"/>
        <v>5.6264040000000002E-4</v>
      </c>
      <c r="I230">
        <v>0.1837</v>
      </c>
      <c r="J230">
        <v>1.4500000000000001E-2</v>
      </c>
      <c r="K230">
        <f t="shared" si="17"/>
        <v>1.1719999999999928E-5</v>
      </c>
    </row>
    <row r="231" spans="1:11" x14ac:dyDescent="0.2">
      <c r="A231">
        <v>22.2</v>
      </c>
      <c r="B231">
        <f t="shared" si="18"/>
        <v>0.17510000000000001</v>
      </c>
      <c r="C231">
        <f t="shared" si="19"/>
        <v>1.4800000000000001E-2</v>
      </c>
      <c r="D231">
        <v>100</v>
      </c>
      <c r="E231">
        <v>5.38</v>
      </c>
      <c r="F231">
        <v>40</v>
      </c>
      <c r="G231">
        <f t="shared" si="15"/>
        <v>1.9174693550393169</v>
      </c>
      <c r="H231">
        <f t="shared" si="16"/>
        <v>5.6522280000000005E-4</v>
      </c>
      <c r="I231">
        <v>0.1845</v>
      </c>
      <c r="J231">
        <v>1.4800000000000001E-2</v>
      </c>
      <c r="K231">
        <f t="shared" si="17"/>
        <v>8.9099999999998435E-6</v>
      </c>
    </row>
    <row r="232" spans="1:11" x14ac:dyDescent="0.2">
      <c r="A232">
        <v>22.3</v>
      </c>
      <c r="B232">
        <f t="shared" si="18"/>
        <v>0.1757</v>
      </c>
      <c r="C232">
        <f t="shared" si="19"/>
        <v>1.49E-2</v>
      </c>
      <c r="D232">
        <v>100</v>
      </c>
      <c r="E232">
        <v>5.38</v>
      </c>
      <c r="F232">
        <v>40</v>
      </c>
      <c r="G232">
        <f t="shared" si="15"/>
        <v>1.9304252290598534</v>
      </c>
      <c r="H232">
        <f t="shared" si="16"/>
        <v>5.6715960000000001E-4</v>
      </c>
      <c r="I232">
        <v>0.18509999999999999</v>
      </c>
      <c r="J232">
        <v>1.49E-2</v>
      </c>
      <c r="K232">
        <f t="shared" si="17"/>
        <v>1.1920000000000342E-5</v>
      </c>
    </row>
    <row r="233" spans="1:11" x14ac:dyDescent="0.2">
      <c r="A233">
        <v>22.4</v>
      </c>
      <c r="B233">
        <f t="shared" si="18"/>
        <v>0.17650000000000002</v>
      </c>
      <c r="C233">
        <f t="shared" si="19"/>
        <v>1.49E-2</v>
      </c>
      <c r="D233">
        <v>100</v>
      </c>
      <c r="E233">
        <v>5.38</v>
      </c>
      <c r="F233">
        <v>40</v>
      </c>
      <c r="G233">
        <f t="shared" si="15"/>
        <v>1.9304252290598534</v>
      </c>
      <c r="H233">
        <f t="shared" si="16"/>
        <v>5.6974200000000014E-4</v>
      </c>
      <c r="I233">
        <v>0.18590000000000001</v>
      </c>
      <c r="J233">
        <v>1.49E-2</v>
      </c>
      <c r="K233">
        <f t="shared" si="17"/>
        <v>1.6389999999999848E-5</v>
      </c>
    </row>
    <row r="234" spans="1:11" x14ac:dyDescent="0.2">
      <c r="A234">
        <v>22.5</v>
      </c>
      <c r="B234">
        <f t="shared" si="18"/>
        <v>0.17760000000000001</v>
      </c>
      <c r="C234">
        <f t="shared" si="19"/>
        <v>1.49E-2</v>
      </c>
      <c r="D234">
        <v>100</v>
      </c>
      <c r="E234">
        <v>5.38</v>
      </c>
      <c r="F234">
        <v>40</v>
      </c>
      <c r="G234">
        <f t="shared" si="15"/>
        <v>1.9304252290598534</v>
      </c>
      <c r="H234">
        <f t="shared" si="16"/>
        <v>5.7329280000000004E-4</v>
      </c>
      <c r="I234">
        <v>0.187</v>
      </c>
      <c r="J234">
        <v>1.49E-2</v>
      </c>
      <c r="K234">
        <f t="shared" si="17"/>
        <v>1.0535000000000093E-5</v>
      </c>
    </row>
    <row r="235" spans="1:11" x14ac:dyDescent="0.2">
      <c r="A235">
        <v>22.6</v>
      </c>
      <c r="B235">
        <f t="shared" si="18"/>
        <v>0.17830000000000001</v>
      </c>
      <c r="C235">
        <f t="shared" si="19"/>
        <v>1.52E-2</v>
      </c>
      <c r="D235">
        <v>100</v>
      </c>
      <c r="E235">
        <v>5.38</v>
      </c>
      <c r="F235">
        <v>40</v>
      </c>
      <c r="G235">
        <f t="shared" si="15"/>
        <v>1.9692928511214611</v>
      </c>
      <c r="H235">
        <f t="shared" si="16"/>
        <v>5.7555240000000004E-4</v>
      </c>
      <c r="I235">
        <v>0.18770000000000001</v>
      </c>
      <c r="J235">
        <v>1.52E-2</v>
      </c>
      <c r="K235">
        <f t="shared" si="17"/>
        <v>1.2199999999999926E-5</v>
      </c>
    </row>
    <row r="236" spans="1:11" x14ac:dyDescent="0.2">
      <c r="A236">
        <v>22.7</v>
      </c>
      <c r="B236">
        <f t="shared" si="18"/>
        <v>0.17910000000000001</v>
      </c>
      <c r="C236">
        <f t="shared" si="19"/>
        <v>1.5299999999999999E-2</v>
      </c>
      <c r="D236">
        <v>100</v>
      </c>
      <c r="E236">
        <v>5.38</v>
      </c>
      <c r="F236">
        <v>40</v>
      </c>
      <c r="G236">
        <f t="shared" si="15"/>
        <v>1.9822487251419967</v>
      </c>
      <c r="H236">
        <f t="shared" si="16"/>
        <v>5.7813479999999995E-4</v>
      </c>
      <c r="I236">
        <v>0.1885</v>
      </c>
      <c r="J236">
        <v>1.5299999999999999E-2</v>
      </c>
      <c r="K236">
        <f t="shared" si="17"/>
        <v>1.5250000000000013E-5</v>
      </c>
    </row>
    <row r="237" spans="1:11" x14ac:dyDescent="0.2">
      <c r="A237">
        <v>22.8</v>
      </c>
      <c r="B237">
        <f t="shared" si="18"/>
        <v>0.18010000000000001</v>
      </c>
      <c r="C237">
        <f t="shared" si="19"/>
        <v>1.52E-2</v>
      </c>
      <c r="D237">
        <v>100</v>
      </c>
      <c r="E237">
        <v>5.38</v>
      </c>
      <c r="F237">
        <v>40</v>
      </c>
      <c r="G237">
        <f t="shared" si="15"/>
        <v>1.9692928511214611</v>
      </c>
      <c r="H237">
        <f t="shared" si="16"/>
        <v>5.8136279999999993E-4</v>
      </c>
      <c r="I237">
        <v>0.1895</v>
      </c>
      <c r="J237">
        <v>1.52E-2</v>
      </c>
      <c r="K237">
        <f t="shared" si="17"/>
        <v>1.3770000000000183E-5</v>
      </c>
    </row>
    <row r="238" spans="1:11" x14ac:dyDescent="0.2">
      <c r="A238">
        <v>22.9</v>
      </c>
      <c r="B238">
        <f t="shared" si="18"/>
        <v>0.18100000000000002</v>
      </c>
      <c r="C238">
        <f t="shared" si="19"/>
        <v>1.54E-2</v>
      </c>
      <c r="D238">
        <v>100</v>
      </c>
      <c r="E238">
        <v>5.38</v>
      </c>
      <c r="F238">
        <v>40</v>
      </c>
      <c r="G238">
        <f t="shared" si="15"/>
        <v>1.9952045991625327</v>
      </c>
      <c r="H238">
        <f t="shared" si="16"/>
        <v>5.8426800000000009E-4</v>
      </c>
      <c r="I238">
        <v>0.19040000000000001</v>
      </c>
      <c r="J238">
        <v>1.54E-2</v>
      </c>
      <c r="K238">
        <f t="shared" si="17"/>
        <v>9.2999999999998364E-6</v>
      </c>
    </row>
    <row r="239" spans="1:11" x14ac:dyDescent="0.2">
      <c r="A239">
        <v>23</v>
      </c>
      <c r="B239">
        <f t="shared" si="18"/>
        <v>0.18160000000000001</v>
      </c>
      <c r="C239">
        <f t="shared" si="19"/>
        <v>1.5599999999999999E-2</v>
      </c>
      <c r="D239">
        <v>100</v>
      </c>
      <c r="E239">
        <v>5.38</v>
      </c>
      <c r="F239">
        <v>40</v>
      </c>
      <c r="G239">
        <f t="shared" si="15"/>
        <v>2.0211163472036042</v>
      </c>
      <c r="H239">
        <f t="shared" si="16"/>
        <v>5.8620480000000006E-4</v>
      </c>
      <c r="I239">
        <v>0.191</v>
      </c>
      <c r="J239">
        <v>1.5599999999999999E-2</v>
      </c>
      <c r="K239">
        <f t="shared" si="17"/>
        <v>1.2479999999999925E-5</v>
      </c>
    </row>
    <row r="240" spans="1:11" x14ac:dyDescent="0.2">
      <c r="A240">
        <v>23.1</v>
      </c>
      <c r="B240">
        <f t="shared" si="18"/>
        <v>0.18240000000000001</v>
      </c>
      <c r="C240">
        <f t="shared" si="19"/>
        <v>1.5599999999999999E-2</v>
      </c>
      <c r="D240">
        <v>100</v>
      </c>
      <c r="E240">
        <v>5.38</v>
      </c>
      <c r="F240">
        <v>40</v>
      </c>
      <c r="G240">
        <f t="shared" si="15"/>
        <v>2.0211163472036042</v>
      </c>
      <c r="H240">
        <f t="shared" si="16"/>
        <v>5.8878719999999997E-4</v>
      </c>
      <c r="I240">
        <v>0.1918</v>
      </c>
      <c r="J240">
        <v>1.5599999999999999E-2</v>
      </c>
      <c r="K240">
        <f t="shared" si="17"/>
        <v>1.5700000000000012E-5</v>
      </c>
    </row>
    <row r="241" spans="1:11" x14ac:dyDescent="0.2">
      <c r="A241">
        <v>23.2</v>
      </c>
      <c r="B241">
        <f t="shared" si="18"/>
        <v>0.18340000000000001</v>
      </c>
      <c r="C241">
        <f t="shared" si="19"/>
        <v>1.5800000000000002E-2</v>
      </c>
      <c r="D241">
        <v>100</v>
      </c>
      <c r="E241">
        <v>5.38</v>
      </c>
      <c r="F241">
        <v>40</v>
      </c>
      <c r="G241">
        <f t="shared" si="15"/>
        <v>2.0470280952446762</v>
      </c>
      <c r="H241">
        <f t="shared" si="16"/>
        <v>5.9201519999999995E-4</v>
      </c>
      <c r="I241">
        <v>0.1928</v>
      </c>
      <c r="J241">
        <v>1.5800000000000002E-2</v>
      </c>
      <c r="K241">
        <f t="shared" si="17"/>
        <v>1.1060000000000099E-5</v>
      </c>
    </row>
    <row r="242" spans="1:11" x14ac:dyDescent="0.2">
      <c r="A242">
        <v>23.3</v>
      </c>
      <c r="B242">
        <f t="shared" si="18"/>
        <v>0.18410000000000001</v>
      </c>
      <c r="C242">
        <f t="shared" si="19"/>
        <v>1.5800000000000002E-2</v>
      </c>
      <c r="D242">
        <v>100</v>
      </c>
      <c r="E242">
        <v>5.38</v>
      </c>
      <c r="F242">
        <v>40</v>
      </c>
      <c r="G242">
        <f t="shared" si="15"/>
        <v>2.0470280952446762</v>
      </c>
      <c r="H242">
        <f t="shared" si="16"/>
        <v>5.9427479999999994E-4</v>
      </c>
      <c r="I242">
        <v>0.19350000000000001</v>
      </c>
      <c r="J242">
        <v>1.5800000000000002E-2</v>
      </c>
      <c r="K242">
        <f t="shared" si="17"/>
        <v>1.1060000000000099E-5</v>
      </c>
    </row>
    <row r="243" spans="1:11" x14ac:dyDescent="0.2">
      <c r="A243">
        <v>23.4</v>
      </c>
      <c r="B243">
        <f t="shared" si="18"/>
        <v>0.18480000000000002</v>
      </c>
      <c r="C243">
        <f t="shared" si="19"/>
        <v>1.5800000000000002E-2</v>
      </c>
      <c r="D243">
        <v>100</v>
      </c>
      <c r="E243">
        <v>5.38</v>
      </c>
      <c r="F243">
        <v>40</v>
      </c>
      <c r="G243">
        <f t="shared" si="15"/>
        <v>2.0470280952446762</v>
      </c>
      <c r="H243">
        <f t="shared" si="16"/>
        <v>5.9653440000000005E-4</v>
      </c>
      <c r="I243">
        <v>0.19420000000000001</v>
      </c>
      <c r="J243">
        <v>1.5800000000000002E-2</v>
      </c>
      <c r="K243">
        <f t="shared" si="17"/>
        <v>1.5900000000000014E-5</v>
      </c>
    </row>
    <row r="244" spans="1:11" x14ac:dyDescent="0.2">
      <c r="A244">
        <v>23.5</v>
      </c>
      <c r="B244">
        <f t="shared" si="18"/>
        <v>0.18580000000000002</v>
      </c>
      <c r="C244">
        <f t="shared" si="19"/>
        <v>1.6E-2</v>
      </c>
      <c r="D244">
        <v>100</v>
      </c>
      <c r="E244">
        <v>5.38</v>
      </c>
      <c r="F244">
        <v>40</v>
      </c>
      <c r="G244">
        <f t="shared" si="15"/>
        <v>2.0729398432857482</v>
      </c>
      <c r="H244">
        <f t="shared" si="16"/>
        <v>5.9976240000000013E-4</v>
      </c>
      <c r="I244">
        <v>0.19520000000000001</v>
      </c>
      <c r="J244">
        <v>1.6E-2</v>
      </c>
      <c r="K244">
        <f t="shared" si="17"/>
        <v>1.6000000000000016E-5</v>
      </c>
    </row>
    <row r="245" spans="1:11" x14ac:dyDescent="0.2">
      <c r="A245">
        <v>23.6</v>
      </c>
      <c r="B245">
        <f t="shared" si="18"/>
        <v>0.18680000000000002</v>
      </c>
      <c r="C245">
        <f t="shared" si="19"/>
        <v>1.6E-2</v>
      </c>
      <c r="D245">
        <v>100</v>
      </c>
      <c r="E245">
        <v>5.38</v>
      </c>
      <c r="F245">
        <v>40</v>
      </c>
      <c r="G245">
        <f t="shared" si="15"/>
        <v>2.0729398432857482</v>
      </c>
      <c r="H245">
        <f t="shared" si="16"/>
        <v>6.029904E-4</v>
      </c>
      <c r="I245">
        <v>0.19620000000000001</v>
      </c>
      <c r="J245">
        <v>1.6E-2</v>
      </c>
      <c r="K245">
        <f t="shared" si="17"/>
        <v>9.6599999999998296E-6</v>
      </c>
    </row>
    <row r="246" spans="1:11" x14ac:dyDescent="0.2">
      <c r="A246">
        <v>23.7</v>
      </c>
      <c r="B246">
        <f t="shared" si="18"/>
        <v>0.18740000000000001</v>
      </c>
      <c r="C246">
        <f t="shared" si="19"/>
        <v>1.6199999999999999E-2</v>
      </c>
      <c r="D246">
        <v>100</v>
      </c>
      <c r="E246">
        <v>5.38</v>
      </c>
      <c r="F246">
        <v>40</v>
      </c>
      <c r="G246">
        <f t="shared" si="15"/>
        <v>2.0988515913268198</v>
      </c>
      <c r="H246">
        <f t="shared" si="16"/>
        <v>6.0492720000000007E-4</v>
      </c>
      <c r="I246">
        <v>0.1968</v>
      </c>
      <c r="J246">
        <v>1.6199999999999999E-2</v>
      </c>
      <c r="K246">
        <f t="shared" si="17"/>
        <v>1.1305000000000098E-5</v>
      </c>
    </row>
    <row r="247" spans="1:11" x14ac:dyDescent="0.2">
      <c r="A247">
        <v>23.8</v>
      </c>
      <c r="B247">
        <f t="shared" si="18"/>
        <v>0.18810000000000002</v>
      </c>
      <c r="C247">
        <f t="shared" si="19"/>
        <v>1.61E-2</v>
      </c>
      <c r="D247">
        <v>100</v>
      </c>
      <c r="E247">
        <v>5.38</v>
      </c>
      <c r="F247">
        <v>40</v>
      </c>
      <c r="G247">
        <f t="shared" si="15"/>
        <v>2.0858957173062835</v>
      </c>
      <c r="H247">
        <f t="shared" si="16"/>
        <v>6.0718680000000007E-4</v>
      </c>
      <c r="I247">
        <v>0.19750000000000001</v>
      </c>
      <c r="J247">
        <v>1.61E-2</v>
      </c>
      <c r="K247">
        <f t="shared" si="17"/>
        <v>2.1189999999999931E-5</v>
      </c>
    </row>
    <row r="248" spans="1:11" x14ac:dyDescent="0.2">
      <c r="A248">
        <v>23.9</v>
      </c>
      <c r="B248">
        <f t="shared" si="18"/>
        <v>0.18940000000000001</v>
      </c>
      <c r="C248">
        <f t="shared" si="19"/>
        <v>1.6500000000000001E-2</v>
      </c>
      <c r="D248">
        <v>100</v>
      </c>
      <c r="E248">
        <v>5.38</v>
      </c>
      <c r="F248">
        <v>40</v>
      </c>
      <c r="G248">
        <f t="shared" si="15"/>
        <v>2.137719213388428</v>
      </c>
      <c r="H248">
        <f t="shared" si="16"/>
        <v>6.1138320000000003E-4</v>
      </c>
      <c r="I248">
        <v>0.1988</v>
      </c>
      <c r="J248">
        <v>1.6500000000000001E-2</v>
      </c>
      <c r="K248">
        <f t="shared" si="17"/>
        <v>1.1585000000000103E-5</v>
      </c>
    </row>
    <row r="249" spans="1:11" x14ac:dyDescent="0.2">
      <c r="A249">
        <v>24</v>
      </c>
      <c r="B249">
        <f t="shared" si="18"/>
        <v>0.19010000000000002</v>
      </c>
      <c r="C249">
        <f t="shared" si="19"/>
        <v>1.66E-2</v>
      </c>
      <c r="D249">
        <v>100</v>
      </c>
      <c r="E249">
        <v>5.38</v>
      </c>
      <c r="F249">
        <v>40</v>
      </c>
      <c r="G249">
        <f t="shared" si="15"/>
        <v>2.1506750874089633</v>
      </c>
      <c r="H249">
        <f t="shared" si="16"/>
        <v>6.1364280000000002E-4</v>
      </c>
      <c r="I249">
        <v>0.19950000000000001</v>
      </c>
      <c r="J249">
        <v>1.66E-2</v>
      </c>
      <c r="K249">
        <f t="shared" si="17"/>
        <v>1.1479999999999644E-5</v>
      </c>
    </row>
    <row r="250" spans="1:11" x14ac:dyDescent="0.2">
      <c r="A250">
        <v>24.1</v>
      </c>
      <c r="B250">
        <f t="shared" si="18"/>
        <v>0.1908</v>
      </c>
      <c r="C250">
        <f t="shared" si="19"/>
        <v>1.6199999999999999E-2</v>
      </c>
      <c r="D250">
        <v>100</v>
      </c>
      <c r="E250">
        <v>5.38</v>
      </c>
      <c r="F250">
        <v>40</v>
      </c>
      <c r="G250">
        <f t="shared" si="15"/>
        <v>2.0988515913268198</v>
      </c>
      <c r="H250">
        <f t="shared" si="16"/>
        <v>6.1590240000000001E-4</v>
      </c>
      <c r="I250">
        <v>0.20019999999999999</v>
      </c>
      <c r="J250">
        <v>1.6199999999999999E-2</v>
      </c>
      <c r="K250">
        <f t="shared" si="17"/>
        <v>1.4760000000000194E-5</v>
      </c>
    </row>
    <row r="251" spans="1:11" x14ac:dyDescent="0.2">
      <c r="A251">
        <v>24.2</v>
      </c>
      <c r="B251">
        <f t="shared" si="18"/>
        <v>0.19170000000000001</v>
      </c>
      <c r="C251">
        <f t="shared" si="19"/>
        <v>1.66E-2</v>
      </c>
      <c r="D251">
        <v>100</v>
      </c>
      <c r="E251">
        <v>5.38</v>
      </c>
      <c r="F251">
        <v>40</v>
      </c>
      <c r="G251">
        <f t="shared" si="15"/>
        <v>2.1506750874089633</v>
      </c>
      <c r="H251">
        <f t="shared" si="16"/>
        <v>6.1880760000000007E-4</v>
      </c>
      <c r="I251">
        <v>0.2011</v>
      </c>
      <c r="J251">
        <v>1.66E-2</v>
      </c>
      <c r="K251">
        <f t="shared" si="17"/>
        <v>1.4985000000000196E-5</v>
      </c>
    </row>
    <row r="252" spans="1:11" x14ac:dyDescent="0.2">
      <c r="A252">
        <v>24.3</v>
      </c>
      <c r="B252">
        <f t="shared" si="18"/>
        <v>0.19260000000000002</v>
      </c>
      <c r="C252">
        <f t="shared" si="19"/>
        <v>1.67E-2</v>
      </c>
      <c r="D252">
        <v>100</v>
      </c>
      <c r="E252">
        <v>5.38</v>
      </c>
      <c r="F252">
        <v>40</v>
      </c>
      <c r="G252">
        <f t="shared" si="15"/>
        <v>2.1636309614294995</v>
      </c>
      <c r="H252">
        <f t="shared" si="16"/>
        <v>6.2171280000000002E-4</v>
      </c>
      <c r="I252">
        <v>0.20200000000000001</v>
      </c>
      <c r="J252">
        <v>1.67E-2</v>
      </c>
      <c r="K252">
        <f t="shared" si="17"/>
        <v>1.172499999999964E-5</v>
      </c>
    </row>
    <row r="253" spans="1:11" x14ac:dyDescent="0.2">
      <c r="A253">
        <v>24.4</v>
      </c>
      <c r="B253">
        <f t="shared" si="18"/>
        <v>0.1933</v>
      </c>
      <c r="C253">
        <f t="shared" si="19"/>
        <v>1.6799999999999999E-2</v>
      </c>
      <c r="D253">
        <v>100</v>
      </c>
      <c r="E253">
        <v>5.38</v>
      </c>
      <c r="F253">
        <v>40</v>
      </c>
      <c r="G253">
        <f t="shared" si="15"/>
        <v>2.1765868354500357</v>
      </c>
      <c r="H253">
        <f t="shared" si="16"/>
        <v>6.2397240000000001E-4</v>
      </c>
      <c r="I253">
        <v>0.20269999999999999</v>
      </c>
      <c r="J253">
        <v>1.6799999999999999E-2</v>
      </c>
      <c r="K253">
        <f t="shared" si="17"/>
        <v>1.3439999999999917E-5</v>
      </c>
    </row>
    <row r="254" spans="1:11" x14ac:dyDescent="0.2">
      <c r="A254">
        <v>24.5</v>
      </c>
      <c r="B254">
        <f t="shared" si="18"/>
        <v>0.19409999999999999</v>
      </c>
      <c r="C254">
        <f t="shared" si="19"/>
        <v>1.6799999999999999E-2</v>
      </c>
      <c r="D254">
        <v>100</v>
      </c>
      <c r="E254">
        <v>5.38</v>
      </c>
      <c r="F254">
        <v>40</v>
      </c>
      <c r="G254">
        <f t="shared" si="15"/>
        <v>2.1765868354500357</v>
      </c>
      <c r="H254">
        <f t="shared" si="16"/>
        <v>6.2655480000000003E-4</v>
      </c>
      <c r="I254">
        <v>0.20349999999999999</v>
      </c>
      <c r="J254">
        <v>1.6799999999999999E-2</v>
      </c>
      <c r="K254">
        <f t="shared" si="17"/>
        <v>1.5255000000000202E-5</v>
      </c>
    </row>
    <row r="255" spans="1:11" x14ac:dyDescent="0.2">
      <c r="A255">
        <v>24.6</v>
      </c>
      <c r="B255">
        <f t="shared" si="18"/>
        <v>0.19500000000000001</v>
      </c>
      <c r="C255">
        <f t="shared" si="19"/>
        <v>1.7100000000000001E-2</v>
      </c>
      <c r="D255">
        <v>100</v>
      </c>
      <c r="E255">
        <v>5.38</v>
      </c>
      <c r="F255">
        <v>40</v>
      </c>
      <c r="G255">
        <f t="shared" si="15"/>
        <v>2.2154544575116435</v>
      </c>
      <c r="H255">
        <f t="shared" si="16"/>
        <v>6.2945999999999987E-4</v>
      </c>
      <c r="I255">
        <v>0.2044</v>
      </c>
      <c r="J255">
        <v>1.7100000000000001E-2</v>
      </c>
      <c r="K255">
        <f t="shared" si="17"/>
        <v>1.3679999999999918E-5</v>
      </c>
    </row>
    <row r="256" spans="1:11" x14ac:dyDescent="0.2">
      <c r="A256">
        <v>24.7</v>
      </c>
      <c r="B256">
        <f t="shared" si="18"/>
        <v>0.1958</v>
      </c>
      <c r="C256">
        <f t="shared" si="19"/>
        <v>1.7100000000000001E-2</v>
      </c>
      <c r="D256">
        <v>100</v>
      </c>
      <c r="E256">
        <v>5.38</v>
      </c>
      <c r="F256">
        <v>40</v>
      </c>
      <c r="G256">
        <f t="shared" si="15"/>
        <v>2.2154544575116435</v>
      </c>
      <c r="H256">
        <f t="shared" si="16"/>
        <v>6.3204240000000001E-4</v>
      </c>
      <c r="I256">
        <v>0.20519999999999999</v>
      </c>
      <c r="J256">
        <v>1.7100000000000001E-2</v>
      </c>
      <c r="K256">
        <f t="shared" si="17"/>
        <v>1.2005000000000104E-5</v>
      </c>
    </row>
    <row r="257" spans="1:11" x14ac:dyDescent="0.2">
      <c r="A257">
        <v>24.8</v>
      </c>
      <c r="B257">
        <f t="shared" si="18"/>
        <v>0.19650000000000001</v>
      </c>
      <c r="C257">
        <f t="shared" si="19"/>
        <v>1.72E-2</v>
      </c>
      <c r="D257">
        <v>100</v>
      </c>
      <c r="E257">
        <v>5.38</v>
      </c>
      <c r="F257">
        <v>40</v>
      </c>
      <c r="G257">
        <f t="shared" si="15"/>
        <v>2.2284103315321793</v>
      </c>
      <c r="H257">
        <f t="shared" si="16"/>
        <v>6.34302E-4</v>
      </c>
      <c r="I257">
        <v>0.2059</v>
      </c>
      <c r="J257">
        <v>1.72E-2</v>
      </c>
      <c r="K257">
        <f t="shared" si="17"/>
        <v>1.5525000000000208E-5</v>
      </c>
    </row>
    <row r="258" spans="1:11" x14ac:dyDescent="0.2">
      <c r="A258">
        <v>24.9</v>
      </c>
      <c r="B258">
        <f t="shared" si="18"/>
        <v>0.19740000000000002</v>
      </c>
      <c r="C258">
        <f t="shared" si="19"/>
        <v>1.7299999999999999E-2</v>
      </c>
      <c r="D258">
        <v>100</v>
      </c>
      <c r="E258">
        <v>5.38</v>
      </c>
      <c r="F258">
        <v>40</v>
      </c>
      <c r="G258">
        <f t="shared" si="15"/>
        <v>2.241366205552715</v>
      </c>
      <c r="H258">
        <f t="shared" si="16"/>
        <v>6.3720720000000005E-4</v>
      </c>
      <c r="I258">
        <v>0.20680000000000001</v>
      </c>
      <c r="J258">
        <v>1.7299999999999999E-2</v>
      </c>
      <c r="K258">
        <f t="shared" si="17"/>
        <v>1.9194999999999822E-5</v>
      </c>
    </row>
    <row r="259" spans="1:11" x14ac:dyDescent="0.2">
      <c r="A259">
        <v>25</v>
      </c>
      <c r="B259">
        <f t="shared" si="18"/>
        <v>0.19850000000000001</v>
      </c>
      <c r="C259">
        <f t="shared" si="19"/>
        <v>1.7600000000000001E-2</v>
      </c>
      <c r="D259">
        <v>100</v>
      </c>
      <c r="E259">
        <v>5.38</v>
      </c>
      <c r="F259">
        <v>40</v>
      </c>
      <c r="G259">
        <f t="shared" si="15"/>
        <v>2.2802338276143228</v>
      </c>
      <c r="H259">
        <f t="shared" si="16"/>
        <v>6.4075800000000006E-4</v>
      </c>
      <c r="I259">
        <v>0.2079</v>
      </c>
      <c r="J259">
        <v>1.7600000000000001E-2</v>
      </c>
      <c r="K259">
        <f t="shared" si="17"/>
        <v>1.0589999999999812E-5</v>
      </c>
    </row>
    <row r="260" spans="1:11" x14ac:dyDescent="0.2">
      <c r="A260">
        <v>25.1</v>
      </c>
      <c r="B260">
        <f t="shared" si="18"/>
        <v>0.1991</v>
      </c>
      <c r="C260">
        <f t="shared" si="19"/>
        <v>1.77E-2</v>
      </c>
      <c r="D260">
        <v>100</v>
      </c>
      <c r="E260">
        <v>5.38</v>
      </c>
      <c r="F260">
        <v>40</v>
      </c>
      <c r="G260">
        <f t="shared" si="15"/>
        <v>2.2931897016348595</v>
      </c>
      <c r="H260">
        <f t="shared" si="16"/>
        <v>6.4269479999999992E-4</v>
      </c>
      <c r="I260">
        <v>0.20849999999999999</v>
      </c>
      <c r="J260">
        <v>1.77E-2</v>
      </c>
      <c r="K260">
        <f t="shared" si="17"/>
        <v>1.2355000000000108E-5</v>
      </c>
    </row>
    <row r="261" spans="1:11" x14ac:dyDescent="0.2">
      <c r="A261">
        <v>25.2</v>
      </c>
      <c r="B261">
        <f t="shared" si="18"/>
        <v>0.19980000000000001</v>
      </c>
      <c r="C261">
        <f t="shared" si="19"/>
        <v>1.7600000000000001E-2</v>
      </c>
      <c r="D261">
        <v>100</v>
      </c>
      <c r="E261">
        <v>5.38</v>
      </c>
      <c r="F261">
        <v>40</v>
      </c>
      <c r="G261">
        <f t="shared" si="15"/>
        <v>2.2802338276143228</v>
      </c>
      <c r="H261">
        <f t="shared" si="16"/>
        <v>6.4495440000000002E-4</v>
      </c>
      <c r="I261">
        <v>0.2092</v>
      </c>
      <c r="J261">
        <v>1.7600000000000001E-2</v>
      </c>
      <c r="K261">
        <f t="shared" si="17"/>
        <v>1.7750000000000018E-5</v>
      </c>
    </row>
    <row r="262" spans="1:11" x14ac:dyDescent="0.2">
      <c r="A262">
        <v>25.3</v>
      </c>
      <c r="B262">
        <f t="shared" si="18"/>
        <v>0.20080000000000001</v>
      </c>
      <c r="C262">
        <f t="shared" si="19"/>
        <v>1.7899999999999999E-2</v>
      </c>
      <c r="D262">
        <v>100</v>
      </c>
      <c r="E262">
        <v>5.38</v>
      </c>
      <c r="F262">
        <v>40</v>
      </c>
      <c r="G262">
        <f t="shared" si="15"/>
        <v>2.3191014496759306</v>
      </c>
      <c r="H262">
        <f t="shared" si="16"/>
        <v>6.481824E-4</v>
      </c>
      <c r="I262">
        <v>0.2102</v>
      </c>
      <c r="J262">
        <v>1.7899999999999999E-2</v>
      </c>
      <c r="K262">
        <f t="shared" si="17"/>
        <v>1.7900000000000015E-5</v>
      </c>
    </row>
    <row r="263" spans="1:11" x14ac:dyDescent="0.2">
      <c r="A263">
        <v>25.4</v>
      </c>
      <c r="B263">
        <f t="shared" si="18"/>
        <v>0.20180000000000001</v>
      </c>
      <c r="C263">
        <f t="shared" si="19"/>
        <v>1.7899999999999999E-2</v>
      </c>
      <c r="D263">
        <v>100</v>
      </c>
      <c r="E263">
        <v>5.38</v>
      </c>
      <c r="F263">
        <v>40</v>
      </c>
      <c r="G263">
        <f t="shared" si="15"/>
        <v>2.3191014496759306</v>
      </c>
      <c r="H263">
        <f t="shared" si="16"/>
        <v>6.5141040000000008E-4</v>
      </c>
      <c r="I263">
        <v>0.2112</v>
      </c>
      <c r="J263">
        <v>1.7899999999999999E-2</v>
      </c>
      <c r="K263">
        <f t="shared" si="17"/>
        <v>1.0709999999999809E-5</v>
      </c>
    </row>
    <row r="264" spans="1:11" x14ac:dyDescent="0.2">
      <c r="A264">
        <v>25.5</v>
      </c>
      <c r="B264">
        <f t="shared" si="18"/>
        <v>0.2024</v>
      </c>
      <c r="C264">
        <f t="shared" si="19"/>
        <v>1.78E-2</v>
      </c>
      <c r="D264">
        <v>100</v>
      </c>
      <c r="E264">
        <v>5.38</v>
      </c>
      <c r="F264">
        <v>40</v>
      </c>
      <c r="G264">
        <f t="shared" si="15"/>
        <v>2.3061455756553948</v>
      </c>
      <c r="H264">
        <f t="shared" si="16"/>
        <v>6.5334719999999994E-4</v>
      </c>
      <c r="I264">
        <v>0.21179999999999999</v>
      </c>
      <c r="J264">
        <v>1.78E-2</v>
      </c>
      <c r="K264">
        <f t="shared" si="17"/>
        <v>1.6155000000000214E-5</v>
      </c>
    </row>
    <row r="265" spans="1:11" x14ac:dyDescent="0.2">
      <c r="A265">
        <v>25.6</v>
      </c>
      <c r="B265">
        <f t="shared" si="18"/>
        <v>0.20330000000000001</v>
      </c>
      <c r="C265">
        <f t="shared" si="19"/>
        <v>1.8100000000000002E-2</v>
      </c>
      <c r="D265">
        <v>100</v>
      </c>
      <c r="E265">
        <v>5.38</v>
      </c>
      <c r="F265">
        <v>40</v>
      </c>
      <c r="G265">
        <f t="shared" si="15"/>
        <v>2.3450131977170026</v>
      </c>
      <c r="H265">
        <f t="shared" si="16"/>
        <v>6.5625239999999999E-4</v>
      </c>
      <c r="I265">
        <v>0.2127</v>
      </c>
      <c r="J265">
        <v>1.8100000000000002E-2</v>
      </c>
      <c r="K265">
        <f t="shared" si="17"/>
        <v>1.9909999999999818E-5</v>
      </c>
    </row>
    <row r="266" spans="1:11" x14ac:dyDescent="0.2">
      <c r="A266">
        <v>25.7</v>
      </c>
      <c r="B266">
        <f t="shared" si="18"/>
        <v>0.2044</v>
      </c>
      <c r="C266">
        <f t="shared" si="19"/>
        <v>1.8100000000000002E-2</v>
      </c>
      <c r="D266">
        <v>100</v>
      </c>
      <c r="E266">
        <v>5.38</v>
      </c>
      <c r="F266">
        <v>40</v>
      </c>
      <c r="G266">
        <f t="shared" ref="G266:G329" si="20">3*C266*D266*1000/(2*F266*E266^2)</f>
        <v>2.3450131977170026</v>
      </c>
      <c r="H266">
        <f t="shared" ref="H266:H329" si="21">6*B266*E266/(D266^2)</f>
        <v>6.598032E-4</v>
      </c>
      <c r="I266">
        <v>0.21379999999999999</v>
      </c>
      <c r="J266">
        <v>1.8100000000000002E-2</v>
      </c>
      <c r="K266">
        <f t="shared" ref="K266:K329" si="22">(C267+C266)/2*(B267-B266)</f>
        <v>1.2775000000000114E-5</v>
      </c>
    </row>
    <row r="267" spans="1:11" x14ac:dyDescent="0.2">
      <c r="A267">
        <v>25.8</v>
      </c>
      <c r="B267">
        <f t="shared" si="18"/>
        <v>0.2051</v>
      </c>
      <c r="C267">
        <f t="shared" si="19"/>
        <v>1.84E-2</v>
      </c>
      <c r="D267">
        <v>100</v>
      </c>
      <c r="E267">
        <v>5.38</v>
      </c>
      <c r="F267">
        <v>40</v>
      </c>
      <c r="G267">
        <f t="shared" si="20"/>
        <v>2.3838808197786103</v>
      </c>
      <c r="H267">
        <f t="shared" si="21"/>
        <v>6.6206279999999988E-4</v>
      </c>
      <c r="I267">
        <v>0.2145</v>
      </c>
      <c r="J267">
        <v>1.84E-2</v>
      </c>
      <c r="K267">
        <f t="shared" si="22"/>
        <v>1.2775000000000114E-5</v>
      </c>
    </row>
    <row r="268" spans="1:11" x14ac:dyDescent="0.2">
      <c r="A268">
        <v>25.9</v>
      </c>
      <c r="B268">
        <f t="shared" si="18"/>
        <v>0.20580000000000001</v>
      </c>
      <c r="C268">
        <f t="shared" si="19"/>
        <v>1.8100000000000002E-2</v>
      </c>
      <c r="D268">
        <v>100</v>
      </c>
      <c r="E268">
        <v>5.38</v>
      </c>
      <c r="F268">
        <v>40</v>
      </c>
      <c r="G268">
        <f t="shared" si="20"/>
        <v>2.3450131977170026</v>
      </c>
      <c r="H268">
        <f t="shared" si="21"/>
        <v>6.643224000000001E-4</v>
      </c>
      <c r="I268">
        <v>0.2152</v>
      </c>
      <c r="J268">
        <v>1.8100000000000002E-2</v>
      </c>
      <c r="K268">
        <f t="shared" si="22"/>
        <v>1.467999999999991E-5</v>
      </c>
    </row>
    <row r="269" spans="1:11" x14ac:dyDescent="0.2">
      <c r="A269">
        <v>26</v>
      </c>
      <c r="B269">
        <f t="shared" si="18"/>
        <v>0.20660000000000001</v>
      </c>
      <c r="C269">
        <f t="shared" si="19"/>
        <v>1.8599999999999998E-2</v>
      </c>
      <c r="D269">
        <v>100</v>
      </c>
      <c r="E269">
        <v>5.38</v>
      </c>
      <c r="F269">
        <v>40</v>
      </c>
      <c r="G269">
        <f t="shared" si="20"/>
        <v>2.4097925678196819</v>
      </c>
      <c r="H269">
        <f t="shared" si="21"/>
        <v>6.6690480000000001E-4</v>
      </c>
      <c r="I269">
        <v>0.216</v>
      </c>
      <c r="J269">
        <v>1.8599999999999998E-2</v>
      </c>
      <c r="K269">
        <f t="shared" si="22"/>
        <v>1.8550000000000014E-5</v>
      </c>
    </row>
    <row r="270" spans="1:11" x14ac:dyDescent="0.2">
      <c r="A270">
        <v>26.1</v>
      </c>
      <c r="B270">
        <f t="shared" si="18"/>
        <v>0.20760000000000001</v>
      </c>
      <c r="C270">
        <f t="shared" si="19"/>
        <v>1.8499999999999999E-2</v>
      </c>
      <c r="D270">
        <v>100</v>
      </c>
      <c r="E270">
        <v>5.38</v>
      </c>
      <c r="F270">
        <v>40</v>
      </c>
      <c r="G270">
        <f t="shared" si="20"/>
        <v>2.3968366937991461</v>
      </c>
      <c r="H270">
        <f t="shared" si="21"/>
        <v>6.7013279999999999E-4</v>
      </c>
      <c r="I270">
        <v>0.217</v>
      </c>
      <c r="J270">
        <v>1.8499999999999999E-2</v>
      </c>
      <c r="K270">
        <f t="shared" si="22"/>
        <v>1.2985000000000112E-5</v>
      </c>
    </row>
    <row r="271" spans="1:11" x14ac:dyDescent="0.2">
      <c r="A271">
        <v>26.2</v>
      </c>
      <c r="B271">
        <f t="shared" si="18"/>
        <v>0.20830000000000001</v>
      </c>
      <c r="C271">
        <f t="shared" si="19"/>
        <v>1.8599999999999998E-2</v>
      </c>
      <c r="D271">
        <v>100</v>
      </c>
      <c r="E271">
        <v>5.38</v>
      </c>
      <c r="F271">
        <v>40</v>
      </c>
      <c r="G271">
        <f t="shared" si="20"/>
        <v>2.4097925678196819</v>
      </c>
      <c r="H271">
        <f t="shared" si="21"/>
        <v>6.7239239999999998E-4</v>
      </c>
      <c r="I271">
        <v>0.2177</v>
      </c>
      <c r="J271">
        <v>1.8599999999999998E-2</v>
      </c>
      <c r="K271">
        <f t="shared" si="22"/>
        <v>1.491999999999991E-5</v>
      </c>
    </row>
    <row r="272" spans="1:11" x14ac:dyDescent="0.2">
      <c r="A272">
        <v>26.3</v>
      </c>
      <c r="B272">
        <f t="shared" si="18"/>
        <v>0.20910000000000001</v>
      </c>
      <c r="C272">
        <f t="shared" si="19"/>
        <v>1.8700000000000001E-2</v>
      </c>
      <c r="D272">
        <v>100</v>
      </c>
      <c r="E272">
        <v>5.38</v>
      </c>
      <c r="F272">
        <v>40</v>
      </c>
      <c r="G272">
        <f t="shared" si="20"/>
        <v>2.4227484418402181</v>
      </c>
      <c r="H272">
        <f t="shared" si="21"/>
        <v>6.749747999999999E-4</v>
      </c>
      <c r="I272">
        <v>0.2185</v>
      </c>
      <c r="J272">
        <v>1.8700000000000001E-2</v>
      </c>
      <c r="K272">
        <f t="shared" si="22"/>
        <v>1.8800000000000017E-5</v>
      </c>
    </row>
    <row r="273" spans="1:11" x14ac:dyDescent="0.2">
      <c r="A273">
        <v>26.4</v>
      </c>
      <c r="B273">
        <f t="shared" si="18"/>
        <v>0.21010000000000001</v>
      </c>
      <c r="C273">
        <f t="shared" si="19"/>
        <v>1.89E-2</v>
      </c>
      <c r="D273">
        <v>100</v>
      </c>
      <c r="E273">
        <v>5.38</v>
      </c>
      <c r="F273">
        <v>40</v>
      </c>
      <c r="G273">
        <f t="shared" si="20"/>
        <v>2.4486601898812901</v>
      </c>
      <c r="H273">
        <f t="shared" si="21"/>
        <v>6.7820280000000009E-4</v>
      </c>
      <c r="I273">
        <v>0.2195</v>
      </c>
      <c r="J273">
        <v>1.89E-2</v>
      </c>
      <c r="K273">
        <f t="shared" si="22"/>
        <v>1.5119999999999909E-5</v>
      </c>
    </row>
    <row r="274" spans="1:11" x14ac:dyDescent="0.2">
      <c r="A274">
        <v>26.5</v>
      </c>
      <c r="B274">
        <f t="shared" si="18"/>
        <v>0.2109</v>
      </c>
      <c r="C274">
        <f t="shared" si="19"/>
        <v>1.89E-2</v>
      </c>
      <c r="D274">
        <v>100</v>
      </c>
      <c r="E274">
        <v>5.38</v>
      </c>
      <c r="F274">
        <v>40</v>
      </c>
      <c r="G274">
        <f t="shared" si="20"/>
        <v>2.4486601898812901</v>
      </c>
      <c r="H274">
        <f t="shared" si="21"/>
        <v>6.8078520000000001E-4</v>
      </c>
      <c r="I274">
        <v>0.2203</v>
      </c>
      <c r="J274">
        <v>1.89E-2</v>
      </c>
      <c r="K274">
        <f t="shared" si="22"/>
        <v>1.1370000000000327E-5</v>
      </c>
    </row>
    <row r="275" spans="1:11" x14ac:dyDescent="0.2">
      <c r="A275">
        <v>26.6</v>
      </c>
      <c r="B275">
        <f t="shared" si="18"/>
        <v>0.21150000000000002</v>
      </c>
      <c r="C275">
        <f t="shared" si="19"/>
        <v>1.9E-2</v>
      </c>
      <c r="D275">
        <v>100</v>
      </c>
      <c r="E275">
        <v>5.38</v>
      </c>
      <c r="F275">
        <v>40</v>
      </c>
      <c r="G275">
        <f t="shared" si="20"/>
        <v>2.4616160639018254</v>
      </c>
      <c r="H275">
        <f t="shared" si="21"/>
        <v>6.8272200000000008E-4</v>
      </c>
      <c r="I275">
        <v>0.22090000000000001</v>
      </c>
      <c r="J275">
        <v>1.9E-2</v>
      </c>
      <c r="K275">
        <f t="shared" si="22"/>
        <v>1.7189999999999695E-5</v>
      </c>
    </row>
    <row r="276" spans="1:11" x14ac:dyDescent="0.2">
      <c r="A276">
        <v>26.7</v>
      </c>
      <c r="B276">
        <f t="shared" si="18"/>
        <v>0.21240000000000001</v>
      </c>
      <c r="C276">
        <f t="shared" si="19"/>
        <v>1.9199999999999998E-2</v>
      </c>
      <c r="D276">
        <v>100</v>
      </c>
      <c r="E276">
        <v>5.38</v>
      </c>
      <c r="F276">
        <v>40</v>
      </c>
      <c r="G276">
        <f t="shared" si="20"/>
        <v>2.4875278119428978</v>
      </c>
      <c r="H276">
        <f t="shared" si="21"/>
        <v>6.8562719999999992E-4</v>
      </c>
      <c r="I276">
        <v>0.2218</v>
      </c>
      <c r="J276">
        <v>1.9199999999999998E-2</v>
      </c>
      <c r="K276">
        <f t="shared" si="22"/>
        <v>2.1009999999999804E-5</v>
      </c>
    </row>
    <row r="277" spans="1:11" x14ac:dyDescent="0.2">
      <c r="A277">
        <v>26.8</v>
      </c>
      <c r="B277">
        <f t="shared" si="18"/>
        <v>0.2135</v>
      </c>
      <c r="C277">
        <f t="shared" si="19"/>
        <v>1.9E-2</v>
      </c>
      <c r="D277">
        <v>100</v>
      </c>
      <c r="E277">
        <v>5.38</v>
      </c>
      <c r="F277">
        <v>40</v>
      </c>
      <c r="G277">
        <f t="shared" si="20"/>
        <v>2.4616160639018254</v>
      </c>
      <c r="H277">
        <f t="shared" si="21"/>
        <v>6.8917799999999993E-4</v>
      </c>
      <c r="I277">
        <v>0.22289999999999999</v>
      </c>
      <c r="J277">
        <v>1.9E-2</v>
      </c>
      <c r="K277">
        <f t="shared" si="22"/>
        <v>1.1520000000000332E-5</v>
      </c>
    </row>
    <row r="278" spans="1:11" x14ac:dyDescent="0.2">
      <c r="A278">
        <v>26.9</v>
      </c>
      <c r="B278">
        <f t="shared" ref="B278:B341" si="23">I278-$I$21</f>
        <v>0.21410000000000001</v>
      </c>
      <c r="C278">
        <f t="shared" ref="C278:C341" si="24">J278-$J$21</f>
        <v>1.9400000000000001E-2</v>
      </c>
      <c r="D278">
        <v>100</v>
      </c>
      <c r="E278">
        <v>5.38</v>
      </c>
      <c r="F278">
        <v>40</v>
      </c>
      <c r="G278">
        <f t="shared" si="20"/>
        <v>2.5134395599839694</v>
      </c>
      <c r="H278">
        <f t="shared" si="21"/>
        <v>6.9111480000000011E-4</v>
      </c>
      <c r="I278">
        <v>0.2235</v>
      </c>
      <c r="J278">
        <v>1.9400000000000001E-2</v>
      </c>
      <c r="K278">
        <f t="shared" si="22"/>
        <v>1.5559999999999909E-5</v>
      </c>
    </row>
    <row r="279" spans="1:11" x14ac:dyDescent="0.2">
      <c r="A279">
        <v>27</v>
      </c>
      <c r="B279">
        <f t="shared" si="23"/>
        <v>0.21490000000000001</v>
      </c>
      <c r="C279">
        <f t="shared" si="24"/>
        <v>1.95E-2</v>
      </c>
      <c r="D279">
        <v>100</v>
      </c>
      <c r="E279">
        <v>5.38</v>
      </c>
      <c r="F279">
        <v>40</v>
      </c>
      <c r="G279">
        <f t="shared" si="20"/>
        <v>2.5263954340045056</v>
      </c>
      <c r="H279">
        <f t="shared" si="21"/>
        <v>6.9369720000000013E-4</v>
      </c>
      <c r="I279">
        <v>0.2243</v>
      </c>
      <c r="J279">
        <v>1.95E-2</v>
      </c>
      <c r="K279">
        <f t="shared" si="22"/>
        <v>2.1449999999999803E-5</v>
      </c>
    </row>
    <row r="280" spans="1:11" x14ac:dyDescent="0.2">
      <c r="A280">
        <v>27.1</v>
      </c>
      <c r="B280">
        <f t="shared" si="23"/>
        <v>0.216</v>
      </c>
      <c r="C280">
        <f t="shared" si="24"/>
        <v>1.95E-2</v>
      </c>
      <c r="D280">
        <v>100</v>
      </c>
      <c r="E280">
        <v>5.38</v>
      </c>
      <c r="F280">
        <v>40</v>
      </c>
      <c r="G280">
        <f t="shared" si="20"/>
        <v>2.5263954340045056</v>
      </c>
      <c r="H280">
        <f t="shared" si="21"/>
        <v>6.9724800000000003E-4</v>
      </c>
      <c r="I280">
        <v>0.22539999999999999</v>
      </c>
      <c r="J280">
        <v>1.95E-2</v>
      </c>
      <c r="K280">
        <f t="shared" si="22"/>
        <v>1.568000000000045E-5</v>
      </c>
    </row>
    <row r="281" spans="1:11" x14ac:dyDescent="0.2">
      <c r="A281">
        <v>27.2</v>
      </c>
      <c r="B281">
        <f t="shared" si="23"/>
        <v>0.21680000000000002</v>
      </c>
      <c r="C281">
        <f t="shared" si="24"/>
        <v>1.9699999999999999E-2</v>
      </c>
      <c r="D281">
        <v>100</v>
      </c>
      <c r="E281">
        <v>5.38</v>
      </c>
      <c r="F281">
        <v>40</v>
      </c>
      <c r="G281">
        <f t="shared" si="20"/>
        <v>2.5523071820455776</v>
      </c>
      <c r="H281">
        <f t="shared" si="21"/>
        <v>6.9983040000000005E-4</v>
      </c>
      <c r="I281">
        <v>0.22620000000000001</v>
      </c>
      <c r="J281">
        <v>1.9699999999999999E-2</v>
      </c>
      <c r="K281">
        <f t="shared" si="22"/>
        <v>1.1789999999999792E-5</v>
      </c>
    </row>
    <row r="282" spans="1:11" x14ac:dyDescent="0.2">
      <c r="A282">
        <v>27.3</v>
      </c>
      <c r="B282">
        <f t="shared" si="23"/>
        <v>0.21740000000000001</v>
      </c>
      <c r="C282">
        <f t="shared" si="24"/>
        <v>1.9599999999999999E-2</v>
      </c>
      <c r="D282">
        <v>100</v>
      </c>
      <c r="E282">
        <v>5.38</v>
      </c>
      <c r="F282">
        <v>40</v>
      </c>
      <c r="G282">
        <f t="shared" si="20"/>
        <v>2.5393513080250414</v>
      </c>
      <c r="H282">
        <f t="shared" si="21"/>
        <v>7.0176720000000002E-4</v>
      </c>
      <c r="I282">
        <v>0.2268</v>
      </c>
      <c r="J282">
        <v>1.9599999999999999E-2</v>
      </c>
      <c r="K282">
        <f t="shared" si="22"/>
        <v>1.7775000000000236E-5</v>
      </c>
    </row>
    <row r="283" spans="1:11" x14ac:dyDescent="0.2">
      <c r="A283">
        <v>27.4</v>
      </c>
      <c r="B283">
        <f t="shared" si="23"/>
        <v>0.21830000000000002</v>
      </c>
      <c r="C283">
        <f t="shared" si="24"/>
        <v>1.9900000000000001E-2</v>
      </c>
      <c r="D283">
        <v>100</v>
      </c>
      <c r="E283">
        <v>5.38</v>
      </c>
      <c r="F283">
        <v>40</v>
      </c>
      <c r="G283">
        <f t="shared" si="20"/>
        <v>2.5782189300866496</v>
      </c>
      <c r="H283">
        <f t="shared" si="21"/>
        <v>7.0467240000000007E-4</v>
      </c>
      <c r="I283">
        <v>0.22770000000000001</v>
      </c>
      <c r="J283">
        <v>1.9900000000000001E-2</v>
      </c>
      <c r="K283">
        <f t="shared" si="22"/>
        <v>1.7999999999999682E-5</v>
      </c>
    </row>
    <row r="284" spans="1:11" x14ac:dyDescent="0.2">
      <c r="A284">
        <v>27.5</v>
      </c>
      <c r="B284">
        <f t="shared" si="23"/>
        <v>0.21920000000000001</v>
      </c>
      <c r="C284">
        <f t="shared" si="24"/>
        <v>2.01E-2</v>
      </c>
      <c r="D284">
        <v>100</v>
      </c>
      <c r="E284">
        <v>5.38</v>
      </c>
      <c r="F284">
        <v>40</v>
      </c>
      <c r="G284">
        <f t="shared" si="20"/>
        <v>2.6041306781277211</v>
      </c>
      <c r="H284">
        <f t="shared" si="21"/>
        <v>7.0757759999999991E-4</v>
      </c>
      <c r="I284">
        <v>0.2286</v>
      </c>
      <c r="J284">
        <v>2.01E-2</v>
      </c>
      <c r="K284">
        <f t="shared" si="22"/>
        <v>1.4070000000000124E-5</v>
      </c>
    </row>
    <row r="285" spans="1:11" x14ac:dyDescent="0.2">
      <c r="A285">
        <v>27.6</v>
      </c>
      <c r="B285">
        <f t="shared" si="23"/>
        <v>0.21990000000000001</v>
      </c>
      <c r="C285">
        <f t="shared" si="24"/>
        <v>2.01E-2</v>
      </c>
      <c r="D285">
        <v>100</v>
      </c>
      <c r="E285">
        <v>5.38</v>
      </c>
      <c r="F285">
        <v>40</v>
      </c>
      <c r="G285">
        <f t="shared" si="20"/>
        <v>2.6041306781277211</v>
      </c>
      <c r="H285">
        <f t="shared" si="21"/>
        <v>7.0983720000000001E-4</v>
      </c>
      <c r="I285">
        <v>0.2293</v>
      </c>
      <c r="J285">
        <v>2.01E-2</v>
      </c>
      <c r="K285">
        <f t="shared" si="22"/>
        <v>1.4105000000000125E-5</v>
      </c>
    </row>
    <row r="286" spans="1:11" x14ac:dyDescent="0.2">
      <c r="A286">
        <v>27.7</v>
      </c>
      <c r="B286">
        <f t="shared" si="23"/>
        <v>0.22060000000000002</v>
      </c>
      <c r="C286">
        <f t="shared" si="24"/>
        <v>2.0199999999999999E-2</v>
      </c>
      <c r="D286">
        <v>100</v>
      </c>
      <c r="E286">
        <v>5.38</v>
      </c>
      <c r="F286">
        <v>40</v>
      </c>
      <c r="G286">
        <f t="shared" si="20"/>
        <v>2.6170865521482574</v>
      </c>
      <c r="H286">
        <f t="shared" si="21"/>
        <v>7.1209680000000001E-4</v>
      </c>
      <c r="I286">
        <v>0.23</v>
      </c>
      <c r="J286">
        <v>2.0199999999999999E-2</v>
      </c>
      <c r="K286">
        <f t="shared" si="22"/>
        <v>2.2219999999999794E-5</v>
      </c>
    </row>
    <row r="287" spans="1:11" x14ac:dyDescent="0.2">
      <c r="A287">
        <v>27.8</v>
      </c>
      <c r="B287">
        <f t="shared" si="23"/>
        <v>0.22170000000000001</v>
      </c>
      <c r="C287">
        <f t="shared" si="24"/>
        <v>2.0199999999999999E-2</v>
      </c>
      <c r="D287">
        <v>100</v>
      </c>
      <c r="E287">
        <v>5.38</v>
      </c>
      <c r="F287">
        <v>40</v>
      </c>
      <c r="G287">
        <f t="shared" si="20"/>
        <v>2.6170865521482574</v>
      </c>
      <c r="H287">
        <f t="shared" si="21"/>
        <v>7.1564760000000002E-4</v>
      </c>
      <c r="I287">
        <v>0.2311</v>
      </c>
      <c r="J287">
        <v>2.0199999999999999E-2</v>
      </c>
      <c r="K287">
        <f t="shared" si="22"/>
        <v>1.8180000000000239E-5</v>
      </c>
    </row>
    <row r="288" spans="1:11" x14ac:dyDescent="0.2">
      <c r="A288">
        <v>27.9</v>
      </c>
      <c r="B288">
        <f t="shared" si="23"/>
        <v>0.22260000000000002</v>
      </c>
      <c r="C288">
        <f t="shared" si="24"/>
        <v>2.0199999999999999E-2</v>
      </c>
      <c r="D288">
        <v>100</v>
      </c>
      <c r="E288">
        <v>5.38</v>
      </c>
      <c r="F288">
        <v>40</v>
      </c>
      <c r="G288">
        <f t="shared" si="20"/>
        <v>2.6170865521482574</v>
      </c>
      <c r="H288">
        <f t="shared" si="21"/>
        <v>7.1855280000000007E-4</v>
      </c>
      <c r="I288">
        <v>0.23200000000000001</v>
      </c>
      <c r="J288">
        <v>2.0199999999999999E-2</v>
      </c>
      <c r="K288">
        <f t="shared" si="22"/>
        <v>1.2209999999999785E-5</v>
      </c>
    </row>
    <row r="289" spans="1:11" x14ac:dyDescent="0.2">
      <c r="A289">
        <v>28</v>
      </c>
      <c r="B289">
        <f t="shared" si="23"/>
        <v>0.22320000000000001</v>
      </c>
      <c r="C289">
        <f t="shared" si="24"/>
        <v>2.0500000000000001E-2</v>
      </c>
      <c r="D289">
        <v>100</v>
      </c>
      <c r="E289">
        <v>5.38</v>
      </c>
      <c r="F289">
        <v>40</v>
      </c>
      <c r="G289">
        <f t="shared" si="20"/>
        <v>2.6559541742098647</v>
      </c>
      <c r="H289">
        <f t="shared" si="21"/>
        <v>7.2048959999999993E-4</v>
      </c>
      <c r="I289">
        <v>0.2326</v>
      </c>
      <c r="J289">
        <v>2.0500000000000001E-2</v>
      </c>
      <c r="K289">
        <f t="shared" si="22"/>
        <v>1.6359999999999904E-5</v>
      </c>
    </row>
    <row r="290" spans="1:11" x14ac:dyDescent="0.2">
      <c r="A290">
        <v>28.1</v>
      </c>
      <c r="B290">
        <f t="shared" si="23"/>
        <v>0.224</v>
      </c>
      <c r="C290">
        <f t="shared" si="24"/>
        <v>2.0400000000000001E-2</v>
      </c>
      <c r="D290">
        <v>100</v>
      </c>
      <c r="E290">
        <v>5.38</v>
      </c>
      <c r="F290">
        <v>40</v>
      </c>
      <c r="G290">
        <f t="shared" si="20"/>
        <v>2.6429983001893289</v>
      </c>
      <c r="H290">
        <f t="shared" si="21"/>
        <v>7.2307200000000006E-4</v>
      </c>
      <c r="I290">
        <v>0.2334</v>
      </c>
      <c r="J290">
        <v>2.0400000000000001E-2</v>
      </c>
      <c r="K290">
        <f t="shared" si="22"/>
        <v>2.2604999999999791E-5</v>
      </c>
    </row>
    <row r="291" spans="1:11" x14ac:dyDescent="0.2">
      <c r="A291">
        <v>28.2</v>
      </c>
      <c r="B291">
        <f t="shared" si="23"/>
        <v>0.22509999999999999</v>
      </c>
      <c r="C291">
        <f t="shared" si="24"/>
        <v>2.07E-2</v>
      </c>
      <c r="D291">
        <v>100</v>
      </c>
      <c r="E291">
        <v>5.38</v>
      </c>
      <c r="F291">
        <v>40</v>
      </c>
      <c r="G291">
        <f t="shared" si="20"/>
        <v>2.6818659222509367</v>
      </c>
      <c r="H291">
        <f t="shared" si="21"/>
        <v>7.2662279999999996E-4</v>
      </c>
      <c r="I291">
        <v>0.23449999999999999</v>
      </c>
      <c r="J291">
        <v>2.07E-2</v>
      </c>
      <c r="K291">
        <f t="shared" si="22"/>
        <v>1.6520000000000475E-5</v>
      </c>
    </row>
    <row r="292" spans="1:11" x14ac:dyDescent="0.2">
      <c r="A292">
        <v>28.3</v>
      </c>
      <c r="B292">
        <f t="shared" si="23"/>
        <v>0.22590000000000002</v>
      </c>
      <c r="C292">
        <f t="shared" si="24"/>
        <v>2.06E-2</v>
      </c>
      <c r="D292">
        <v>100</v>
      </c>
      <c r="E292">
        <v>5.38</v>
      </c>
      <c r="F292">
        <v>40</v>
      </c>
      <c r="G292">
        <f t="shared" si="20"/>
        <v>2.6689100482304009</v>
      </c>
      <c r="H292">
        <f t="shared" si="21"/>
        <v>7.2920520000000009E-4</v>
      </c>
      <c r="I292">
        <v>0.23530000000000001</v>
      </c>
      <c r="J292">
        <v>2.06E-2</v>
      </c>
      <c r="K292">
        <f t="shared" si="22"/>
        <v>1.452499999999955E-5</v>
      </c>
    </row>
    <row r="293" spans="1:11" x14ac:dyDescent="0.2">
      <c r="A293">
        <v>28.4</v>
      </c>
      <c r="B293">
        <f t="shared" si="23"/>
        <v>0.2266</v>
      </c>
      <c r="C293">
        <f t="shared" si="24"/>
        <v>2.0899999999999998E-2</v>
      </c>
      <c r="D293">
        <v>100</v>
      </c>
      <c r="E293">
        <v>5.38</v>
      </c>
      <c r="F293">
        <v>40</v>
      </c>
      <c r="G293">
        <f t="shared" si="20"/>
        <v>2.7077776702920087</v>
      </c>
      <c r="H293">
        <f t="shared" si="21"/>
        <v>7.3146479999999987E-4</v>
      </c>
      <c r="I293">
        <v>0.23599999999999999</v>
      </c>
      <c r="J293">
        <v>2.0899999999999998E-2</v>
      </c>
      <c r="K293">
        <f t="shared" si="22"/>
        <v>2.0900000000000017E-5</v>
      </c>
    </row>
    <row r="294" spans="1:11" x14ac:dyDescent="0.2">
      <c r="A294">
        <v>28.5</v>
      </c>
      <c r="B294">
        <f t="shared" si="23"/>
        <v>0.2276</v>
      </c>
      <c r="C294">
        <f t="shared" si="24"/>
        <v>2.0899999999999998E-2</v>
      </c>
      <c r="D294">
        <v>100</v>
      </c>
      <c r="E294">
        <v>5.38</v>
      </c>
      <c r="F294">
        <v>40</v>
      </c>
      <c r="G294">
        <f t="shared" si="20"/>
        <v>2.7077776702920087</v>
      </c>
      <c r="H294">
        <f t="shared" si="21"/>
        <v>7.3469279999999995E-4</v>
      </c>
      <c r="I294">
        <v>0.23699999999999999</v>
      </c>
      <c r="J294">
        <v>2.0899999999999998E-2</v>
      </c>
      <c r="K294">
        <f t="shared" si="22"/>
        <v>1.8810000000000249E-5</v>
      </c>
    </row>
    <row r="295" spans="1:11" x14ac:dyDescent="0.2">
      <c r="A295">
        <v>28.6</v>
      </c>
      <c r="B295">
        <f t="shared" si="23"/>
        <v>0.22850000000000001</v>
      </c>
      <c r="C295">
        <f t="shared" si="24"/>
        <v>2.0899999999999998E-2</v>
      </c>
      <c r="D295">
        <v>100</v>
      </c>
      <c r="E295">
        <v>5.38</v>
      </c>
      <c r="F295">
        <v>40</v>
      </c>
      <c r="G295">
        <f t="shared" si="20"/>
        <v>2.7077776702920087</v>
      </c>
      <c r="H295">
        <f t="shared" si="21"/>
        <v>7.3759800000000001E-4</v>
      </c>
      <c r="I295">
        <v>0.2379</v>
      </c>
      <c r="J295">
        <v>2.0899999999999998E-2</v>
      </c>
      <c r="K295">
        <f t="shared" si="22"/>
        <v>1.2629999999999777E-5</v>
      </c>
    </row>
    <row r="296" spans="1:11" x14ac:dyDescent="0.2">
      <c r="A296">
        <v>28.7</v>
      </c>
      <c r="B296">
        <f t="shared" si="23"/>
        <v>0.2291</v>
      </c>
      <c r="C296">
        <f t="shared" si="24"/>
        <v>2.12E-2</v>
      </c>
      <c r="D296">
        <v>100</v>
      </c>
      <c r="E296">
        <v>5.38</v>
      </c>
      <c r="F296">
        <v>40</v>
      </c>
      <c r="G296">
        <f t="shared" si="20"/>
        <v>2.7466452923536164</v>
      </c>
      <c r="H296">
        <f t="shared" si="21"/>
        <v>7.3953479999999997E-4</v>
      </c>
      <c r="I296">
        <v>0.23849999999999999</v>
      </c>
      <c r="J296">
        <v>2.12E-2</v>
      </c>
      <c r="K296">
        <f t="shared" si="22"/>
        <v>1.6960000000000485E-5</v>
      </c>
    </row>
    <row r="297" spans="1:11" x14ac:dyDescent="0.2">
      <c r="A297">
        <v>28.8</v>
      </c>
      <c r="B297">
        <f t="shared" si="23"/>
        <v>0.22990000000000002</v>
      </c>
      <c r="C297">
        <f t="shared" si="24"/>
        <v>2.12E-2</v>
      </c>
      <c r="D297">
        <v>100</v>
      </c>
      <c r="E297">
        <v>5.38</v>
      </c>
      <c r="F297">
        <v>40</v>
      </c>
      <c r="G297">
        <f t="shared" si="20"/>
        <v>2.7466452923536164</v>
      </c>
      <c r="H297">
        <f t="shared" si="21"/>
        <v>7.4211720000000011E-4</v>
      </c>
      <c r="I297">
        <v>0.23930000000000001</v>
      </c>
      <c r="J297">
        <v>2.12E-2</v>
      </c>
      <c r="K297">
        <f t="shared" si="22"/>
        <v>2.130000000000002E-5</v>
      </c>
    </row>
    <row r="298" spans="1:11" x14ac:dyDescent="0.2">
      <c r="A298">
        <v>28.9</v>
      </c>
      <c r="B298">
        <f t="shared" si="23"/>
        <v>0.23090000000000002</v>
      </c>
      <c r="C298">
        <f t="shared" si="24"/>
        <v>2.1399999999999999E-2</v>
      </c>
      <c r="D298">
        <v>100</v>
      </c>
      <c r="E298">
        <v>5.38</v>
      </c>
      <c r="F298">
        <v>40</v>
      </c>
      <c r="G298">
        <f t="shared" si="20"/>
        <v>2.7725570403946875</v>
      </c>
      <c r="H298">
        <f t="shared" si="21"/>
        <v>7.4534520000000008E-4</v>
      </c>
      <c r="I298">
        <v>0.24030000000000001</v>
      </c>
      <c r="J298">
        <v>2.1399999999999999E-2</v>
      </c>
      <c r="K298">
        <f t="shared" si="22"/>
        <v>1.4979999999999538E-5</v>
      </c>
    </row>
    <row r="299" spans="1:11" x14ac:dyDescent="0.2">
      <c r="A299">
        <v>29</v>
      </c>
      <c r="B299">
        <f t="shared" si="23"/>
        <v>0.2316</v>
      </c>
      <c r="C299">
        <f t="shared" si="24"/>
        <v>2.1399999999999999E-2</v>
      </c>
      <c r="D299">
        <v>100</v>
      </c>
      <c r="E299">
        <v>5.38</v>
      </c>
      <c r="F299">
        <v>40</v>
      </c>
      <c r="G299">
        <f t="shared" si="20"/>
        <v>2.7725570403946875</v>
      </c>
      <c r="H299">
        <f t="shared" si="21"/>
        <v>7.4760479999999997E-4</v>
      </c>
      <c r="I299">
        <v>0.24099999999999999</v>
      </c>
      <c r="J299">
        <v>2.1399999999999999E-2</v>
      </c>
      <c r="K299">
        <f t="shared" si="22"/>
        <v>1.7239999999999896E-5</v>
      </c>
    </row>
    <row r="300" spans="1:11" x14ac:dyDescent="0.2">
      <c r="A300">
        <v>29.1</v>
      </c>
      <c r="B300">
        <f t="shared" si="23"/>
        <v>0.2324</v>
      </c>
      <c r="C300">
        <f t="shared" si="24"/>
        <v>2.1700000000000001E-2</v>
      </c>
      <c r="D300">
        <v>100</v>
      </c>
      <c r="E300">
        <v>5.38</v>
      </c>
      <c r="F300">
        <v>40</v>
      </c>
      <c r="G300">
        <f t="shared" si="20"/>
        <v>2.8114246624562962</v>
      </c>
      <c r="H300">
        <f t="shared" si="21"/>
        <v>7.501872000000001E-4</v>
      </c>
      <c r="I300">
        <v>0.24179999999999999</v>
      </c>
      <c r="J300">
        <v>2.1700000000000001E-2</v>
      </c>
      <c r="K300">
        <f t="shared" si="22"/>
        <v>1.9530000000000259E-5</v>
      </c>
    </row>
    <row r="301" spans="1:11" x14ac:dyDescent="0.2">
      <c r="A301">
        <v>29.2</v>
      </c>
      <c r="B301">
        <f t="shared" si="23"/>
        <v>0.23330000000000001</v>
      </c>
      <c r="C301">
        <f t="shared" si="24"/>
        <v>2.1700000000000001E-2</v>
      </c>
      <c r="D301">
        <v>100</v>
      </c>
      <c r="E301">
        <v>5.38</v>
      </c>
      <c r="F301">
        <v>40</v>
      </c>
      <c r="G301">
        <f t="shared" si="20"/>
        <v>2.8114246624562962</v>
      </c>
      <c r="H301">
        <f t="shared" si="21"/>
        <v>7.5309239999999994E-4</v>
      </c>
      <c r="I301">
        <v>0.2427</v>
      </c>
      <c r="J301">
        <v>2.1700000000000001E-2</v>
      </c>
      <c r="K301">
        <f t="shared" si="22"/>
        <v>2.1650000000000021E-5</v>
      </c>
    </row>
    <row r="302" spans="1:11" x14ac:dyDescent="0.2">
      <c r="A302">
        <v>29.3</v>
      </c>
      <c r="B302">
        <f t="shared" si="23"/>
        <v>0.23430000000000001</v>
      </c>
      <c r="C302">
        <f t="shared" si="24"/>
        <v>2.1600000000000001E-2</v>
      </c>
      <c r="D302">
        <v>100</v>
      </c>
      <c r="E302">
        <v>5.38</v>
      </c>
      <c r="F302">
        <v>40</v>
      </c>
      <c r="G302">
        <f t="shared" si="20"/>
        <v>2.7984687884357595</v>
      </c>
      <c r="H302">
        <f t="shared" si="21"/>
        <v>7.5632040000000002E-4</v>
      </c>
      <c r="I302">
        <v>0.2437</v>
      </c>
      <c r="J302">
        <v>2.1600000000000001E-2</v>
      </c>
      <c r="K302">
        <f t="shared" si="22"/>
        <v>1.5225000000000133E-5</v>
      </c>
    </row>
    <row r="303" spans="1:11" x14ac:dyDescent="0.2">
      <c r="A303">
        <v>29.4</v>
      </c>
      <c r="B303">
        <f t="shared" si="23"/>
        <v>0.23500000000000001</v>
      </c>
      <c r="C303">
        <f t="shared" si="24"/>
        <v>2.1899999999999999E-2</v>
      </c>
      <c r="D303">
        <v>100</v>
      </c>
      <c r="E303">
        <v>5.38</v>
      </c>
      <c r="F303">
        <v>40</v>
      </c>
      <c r="G303">
        <f t="shared" si="20"/>
        <v>2.8373364104973673</v>
      </c>
      <c r="H303">
        <f t="shared" si="21"/>
        <v>7.5858000000000013E-4</v>
      </c>
      <c r="I303">
        <v>0.24440000000000001</v>
      </c>
      <c r="J303">
        <v>2.1899999999999999E-2</v>
      </c>
      <c r="K303">
        <f t="shared" si="22"/>
        <v>1.5400000000000134E-5</v>
      </c>
    </row>
    <row r="304" spans="1:11" x14ac:dyDescent="0.2">
      <c r="A304">
        <v>29.5</v>
      </c>
      <c r="B304">
        <f t="shared" si="23"/>
        <v>0.23570000000000002</v>
      </c>
      <c r="C304">
        <f t="shared" si="24"/>
        <v>2.2100000000000002E-2</v>
      </c>
      <c r="D304">
        <v>100</v>
      </c>
      <c r="E304">
        <v>5.38</v>
      </c>
      <c r="F304">
        <v>40</v>
      </c>
      <c r="G304">
        <f t="shared" si="20"/>
        <v>2.8632481585384397</v>
      </c>
      <c r="H304">
        <f t="shared" si="21"/>
        <v>7.6083960000000012E-4</v>
      </c>
      <c r="I304">
        <v>0.24510000000000001</v>
      </c>
      <c r="J304">
        <v>2.2100000000000002E-2</v>
      </c>
      <c r="K304">
        <f t="shared" si="22"/>
        <v>2.4309999999999779E-5</v>
      </c>
    </row>
    <row r="305" spans="1:11" x14ac:dyDescent="0.2">
      <c r="A305">
        <v>29.6</v>
      </c>
      <c r="B305">
        <f t="shared" si="23"/>
        <v>0.23680000000000001</v>
      </c>
      <c r="C305">
        <f t="shared" si="24"/>
        <v>2.2100000000000002E-2</v>
      </c>
      <c r="D305">
        <v>100</v>
      </c>
      <c r="E305">
        <v>5.38</v>
      </c>
      <c r="F305">
        <v>40</v>
      </c>
      <c r="G305">
        <f t="shared" si="20"/>
        <v>2.8632481585384397</v>
      </c>
      <c r="H305">
        <f t="shared" si="21"/>
        <v>7.6439040000000002E-4</v>
      </c>
      <c r="I305">
        <v>0.2462</v>
      </c>
      <c r="J305">
        <v>2.2100000000000002E-2</v>
      </c>
      <c r="K305">
        <f t="shared" si="22"/>
        <v>1.7719999999999895E-5</v>
      </c>
    </row>
    <row r="306" spans="1:11" x14ac:dyDescent="0.2">
      <c r="A306">
        <v>29.7</v>
      </c>
      <c r="B306">
        <f t="shared" si="23"/>
        <v>0.23760000000000001</v>
      </c>
      <c r="C306">
        <f t="shared" si="24"/>
        <v>2.2200000000000001E-2</v>
      </c>
      <c r="D306">
        <v>100</v>
      </c>
      <c r="E306">
        <v>5.38</v>
      </c>
      <c r="F306">
        <v>40</v>
      </c>
      <c r="G306">
        <f t="shared" si="20"/>
        <v>2.8762040325589759</v>
      </c>
      <c r="H306">
        <f t="shared" si="21"/>
        <v>7.6697280000000004E-4</v>
      </c>
      <c r="I306">
        <v>0.247</v>
      </c>
      <c r="J306">
        <v>2.2200000000000001E-2</v>
      </c>
      <c r="K306">
        <f t="shared" si="22"/>
        <v>1.3409999999999765E-5</v>
      </c>
    </row>
    <row r="307" spans="1:11" s="3" customFormat="1" x14ac:dyDescent="0.2">
      <c r="A307" s="3">
        <v>29.8</v>
      </c>
      <c r="B307">
        <f t="shared" si="23"/>
        <v>0.2382</v>
      </c>
      <c r="C307">
        <f t="shared" si="24"/>
        <v>2.2499999999999999E-2</v>
      </c>
      <c r="D307" s="3">
        <v>100</v>
      </c>
      <c r="E307" s="3">
        <v>5.38</v>
      </c>
      <c r="F307" s="3">
        <v>40</v>
      </c>
      <c r="G307" s="3">
        <f t="shared" si="20"/>
        <v>2.9150716546205833</v>
      </c>
      <c r="H307" s="3">
        <f t="shared" si="21"/>
        <v>7.6890960000000001E-4</v>
      </c>
      <c r="I307" s="3">
        <v>0.24759999999999999</v>
      </c>
      <c r="J307" s="3">
        <v>2.2499999999999999E-2</v>
      </c>
      <c r="K307" s="3">
        <f t="shared" si="22"/>
        <v>2.0070000000000267E-5</v>
      </c>
    </row>
    <row r="308" spans="1:11" x14ac:dyDescent="0.2">
      <c r="A308">
        <v>29.9</v>
      </c>
      <c r="B308">
        <f t="shared" si="23"/>
        <v>0.23910000000000001</v>
      </c>
      <c r="C308">
        <f t="shared" si="24"/>
        <v>2.2100000000000002E-2</v>
      </c>
      <c r="D308">
        <v>100</v>
      </c>
      <c r="E308">
        <v>5.38</v>
      </c>
      <c r="F308">
        <v>40</v>
      </c>
      <c r="G308">
        <f t="shared" si="20"/>
        <v>2.8632481585384397</v>
      </c>
      <c r="H308">
        <f t="shared" si="21"/>
        <v>7.7181480000000006E-4</v>
      </c>
      <c r="I308">
        <v>0.2485</v>
      </c>
      <c r="J308">
        <v>2.2100000000000002E-2</v>
      </c>
      <c r="K308">
        <f t="shared" si="22"/>
        <v>2.2200000000000021E-5</v>
      </c>
    </row>
    <row r="309" spans="1:11" x14ac:dyDescent="0.2">
      <c r="A309">
        <v>30</v>
      </c>
      <c r="B309">
        <f t="shared" si="23"/>
        <v>0.24010000000000001</v>
      </c>
      <c r="C309">
        <f t="shared" si="24"/>
        <v>2.23E-2</v>
      </c>
      <c r="D309">
        <v>100</v>
      </c>
      <c r="E309">
        <v>5.38</v>
      </c>
      <c r="F309">
        <v>40</v>
      </c>
      <c r="G309">
        <f t="shared" si="20"/>
        <v>2.8891599065795113</v>
      </c>
      <c r="H309">
        <f t="shared" si="21"/>
        <v>7.7504280000000004E-4</v>
      </c>
      <c r="I309">
        <v>0.2495</v>
      </c>
      <c r="J309">
        <v>2.23E-2</v>
      </c>
      <c r="K309">
        <f t="shared" si="22"/>
        <v>1.5749999999999515E-5</v>
      </c>
    </row>
    <row r="310" spans="1:11" x14ac:dyDescent="0.2">
      <c r="A310">
        <v>30.1</v>
      </c>
      <c r="B310">
        <f t="shared" si="23"/>
        <v>0.24079999999999999</v>
      </c>
      <c r="C310">
        <f t="shared" si="24"/>
        <v>2.2700000000000001E-2</v>
      </c>
      <c r="D310">
        <v>100</v>
      </c>
      <c r="E310">
        <v>5.38</v>
      </c>
      <c r="F310">
        <v>40</v>
      </c>
      <c r="G310">
        <f t="shared" si="20"/>
        <v>2.9409834026616557</v>
      </c>
      <c r="H310">
        <f t="shared" si="21"/>
        <v>7.7730239999999993E-4</v>
      </c>
      <c r="I310">
        <v>0.25019999999999998</v>
      </c>
      <c r="J310">
        <v>2.2700000000000001E-2</v>
      </c>
      <c r="K310">
        <f t="shared" si="22"/>
        <v>1.8080000000000518E-5</v>
      </c>
    </row>
    <row r="311" spans="1:11" x14ac:dyDescent="0.2">
      <c r="A311">
        <v>30.2</v>
      </c>
      <c r="B311">
        <f t="shared" si="23"/>
        <v>0.24160000000000001</v>
      </c>
      <c r="C311">
        <f t="shared" si="24"/>
        <v>2.2499999999999999E-2</v>
      </c>
      <c r="D311">
        <v>100</v>
      </c>
      <c r="E311">
        <v>5.38</v>
      </c>
      <c r="F311">
        <v>40</v>
      </c>
      <c r="G311">
        <f t="shared" si="20"/>
        <v>2.9150716546205833</v>
      </c>
      <c r="H311">
        <f t="shared" si="21"/>
        <v>7.7988479999999995E-4</v>
      </c>
      <c r="I311">
        <v>0.251</v>
      </c>
      <c r="J311">
        <v>2.2499999999999999E-2</v>
      </c>
      <c r="K311">
        <f t="shared" si="22"/>
        <v>2.038500000000027E-5</v>
      </c>
    </row>
    <row r="312" spans="1:11" x14ac:dyDescent="0.2">
      <c r="A312">
        <v>30.3</v>
      </c>
      <c r="B312">
        <f t="shared" si="23"/>
        <v>0.24250000000000002</v>
      </c>
      <c r="C312">
        <f t="shared" si="24"/>
        <v>2.2800000000000001E-2</v>
      </c>
      <c r="D312">
        <v>100</v>
      </c>
      <c r="E312">
        <v>5.38</v>
      </c>
      <c r="F312">
        <v>40</v>
      </c>
      <c r="G312">
        <f t="shared" si="20"/>
        <v>2.953939276682191</v>
      </c>
      <c r="H312">
        <f t="shared" si="21"/>
        <v>7.8279E-4</v>
      </c>
      <c r="I312">
        <v>0.25190000000000001</v>
      </c>
      <c r="J312">
        <v>2.2800000000000001E-2</v>
      </c>
      <c r="K312">
        <f t="shared" si="22"/>
        <v>2.0565000000000275E-5</v>
      </c>
    </row>
    <row r="313" spans="1:11" x14ac:dyDescent="0.2">
      <c r="A313">
        <v>30.4</v>
      </c>
      <c r="B313">
        <f t="shared" si="23"/>
        <v>0.24340000000000003</v>
      </c>
      <c r="C313">
        <f t="shared" si="24"/>
        <v>2.29E-2</v>
      </c>
      <c r="D313">
        <v>100</v>
      </c>
      <c r="E313">
        <v>5.38</v>
      </c>
      <c r="F313">
        <v>40</v>
      </c>
      <c r="G313">
        <f t="shared" si="20"/>
        <v>2.9668951507027268</v>
      </c>
      <c r="H313">
        <f t="shared" si="21"/>
        <v>7.8569520000000006E-4</v>
      </c>
      <c r="I313">
        <v>0.25280000000000002</v>
      </c>
      <c r="J313">
        <v>2.29E-2</v>
      </c>
      <c r="K313">
        <f t="shared" si="22"/>
        <v>1.3679999999999759E-5</v>
      </c>
    </row>
    <row r="314" spans="1:11" x14ac:dyDescent="0.2">
      <c r="A314">
        <v>30.5</v>
      </c>
      <c r="B314">
        <f t="shared" si="23"/>
        <v>0.24400000000000002</v>
      </c>
      <c r="C314">
        <f t="shared" si="24"/>
        <v>2.2700000000000001E-2</v>
      </c>
      <c r="D314">
        <v>100</v>
      </c>
      <c r="E314">
        <v>5.38</v>
      </c>
      <c r="F314">
        <v>40</v>
      </c>
      <c r="G314">
        <f t="shared" si="20"/>
        <v>2.9409834026616557</v>
      </c>
      <c r="H314">
        <f t="shared" si="21"/>
        <v>7.8763200000000002E-4</v>
      </c>
      <c r="I314">
        <v>0.25340000000000001</v>
      </c>
      <c r="J314">
        <v>2.2700000000000001E-2</v>
      </c>
      <c r="K314">
        <f t="shared" si="22"/>
        <v>2.0610000000000272E-5</v>
      </c>
    </row>
    <row r="315" spans="1:11" x14ac:dyDescent="0.2">
      <c r="A315">
        <v>30.6</v>
      </c>
      <c r="B315">
        <f t="shared" si="23"/>
        <v>0.24490000000000003</v>
      </c>
      <c r="C315">
        <f t="shared" si="24"/>
        <v>2.3099999999999999E-2</v>
      </c>
      <c r="D315">
        <v>100</v>
      </c>
      <c r="E315">
        <v>5.38</v>
      </c>
      <c r="F315">
        <v>40</v>
      </c>
      <c r="G315">
        <f t="shared" si="20"/>
        <v>2.9928068987437988</v>
      </c>
      <c r="H315">
        <f t="shared" si="21"/>
        <v>7.9053720000000019E-4</v>
      </c>
      <c r="I315">
        <v>0.25430000000000003</v>
      </c>
      <c r="J315">
        <v>2.3099999999999999E-2</v>
      </c>
      <c r="K315">
        <f t="shared" si="22"/>
        <v>2.5354999999999767E-5</v>
      </c>
    </row>
    <row r="316" spans="1:11" x14ac:dyDescent="0.2">
      <c r="A316">
        <v>30.7</v>
      </c>
      <c r="B316">
        <f t="shared" si="23"/>
        <v>0.24600000000000002</v>
      </c>
      <c r="C316">
        <f t="shared" si="24"/>
        <v>2.3E-2</v>
      </c>
      <c r="D316">
        <v>100</v>
      </c>
      <c r="E316">
        <v>5.38</v>
      </c>
      <c r="F316">
        <v>40</v>
      </c>
      <c r="G316">
        <f t="shared" si="20"/>
        <v>2.979851024723263</v>
      </c>
      <c r="H316">
        <f t="shared" si="21"/>
        <v>7.9408800000000009E-4</v>
      </c>
      <c r="I316">
        <v>0.25540000000000002</v>
      </c>
      <c r="J316">
        <v>2.3E-2</v>
      </c>
      <c r="K316">
        <f t="shared" si="22"/>
        <v>1.6239999999999499E-5</v>
      </c>
    </row>
    <row r="317" spans="1:11" x14ac:dyDescent="0.2">
      <c r="A317">
        <v>30.8</v>
      </c>
      <c r="B317">
        <f t="shared" si="23"/>
        <v>0.2467</v>
      </c>
      <c r="C317">
        <f t="shared" si="24"/>
        <v>2.3400000000000001E-2</v>
      </c>
      <c r="D317">
        <v>100</v>
      </c>
      <c r="E317">
        <v>5.38</v>
      </c>
      <c r="F317">
        <v>40</v>
      </c>
      <c r="G317">
        <f t="shared" si="20"/>
        <v>3.0316745208054066</v>
      </c>
      <c r="H317">
        <f t="shared" si="21"/>
        <v>7.9634759999999997E-4</v>
      </c>
      <c r="I317">
        <v>0.25609999999999999</v>
      </c>
      <c r="J317">
        <v>2.3400000000000001E-2</v>
      </c>
      <c r="K317">
        <f t="shared" si="22"/>
        <v>1.6344999999999499E-5</v>
      </c>
    </row>
    <row r="318" spans="1:11" x14ac:dyDescent="0.2">
      <c r="A318">
        <v>30.9</v>
      </c>
      <c r="B318">
        <f t="shared" si="23"/>
        <v>0.24739999999999998</v>
      </c>
      <c r="C318">
        <f t="shared" si="24"/>
        <v>2.3300000000000001E-2</v>
      </c>
      <c r="D318">
        <v>100</v>
      </c>
      <c r="E318">
        <v>5.38</v>
      </c>
      <c r="F318">
        <v>40</v>
      </c>
      <c r="G318">
        <f t="shared" si="20"/>
        <v>3.0187186467848708</v>
      </c>
      <c r="H318">
        <f t="shared" si="21"/>
        <v>7.9860719999999997E-4</v>
      </c>
      <c r="I318">
        <v>0.25679999999999997</v>
      </c>
      <c r="J318">
        <v>2.3300000000000001E-2</v>
      </c>
      <c r="K318">
        <f t="shared" si="22"/>
        <v>2.0970000000000279E-5</v>
      </c>
    </row>
    <row r="319" spans="1:11" x14ac:dyDescent="0.2">
      <c r="A319">
        <v>31</v>
      </c>
      <c r="B319">
        <f t="shared" si="23"/>
        <v>0.24829999999999999</v>
      </c>
      <c r="C319">
        <f t="shared" si="24"/>
        <v>2.3300000000000001E-2</v>
      </c>
      <c r="D319">
        <v>100</v>
      </c>
      <c r="E319">
        <v>5.38</v>
      </c>
      <c r="F319">
        <v>40</v>
      </c>
      <c r="G319">
        <f t="shared" si="20"/>
        <v>3.0187186467848708</v>
      </c>
      <c r="H319">
        <f t="shared" si="21"/>
        <v>8.0151240000000002E-4</v>
      </c>
      <c r="I319">
        <v>0.25769999999999998</v>
      </c>
      <c r="J319">
        <v>2.3300000000000001E-2</v>
      </c>
      <c r="K319">
        <f t="shared" si="22"/>
        <v>2.115000000000028E-5</v>
      </c>
    </row>
    <row r="320" spans="1:11" x14ac:dyDescent="0.2">
      <c r="A320">
        <v>31.1</v>
      </c>
      <c r="B320">
        <f t="shared" si="23"/>
        <v>0.2492</v>
      </c>
      <c r="C320">
        <f t="shared" si="24"/>
        <v>2.3699999999999999E-2</v>
      </c>
      <c r="D320">
        <v>100</v>
      </c>
      <c r="E320">
        <v>5.38</v>
      </c>
      <c r="F320">
        <v>40</v>
      </c>
      <c r="G320">
        <f t="shared" si="20"/>
        <v>3.0705421428670139</v>
      </c>
      <c r="H320">
        <f t="shared" si="21"/>
        <v>8.0441760000000008E-4</v>
      </c>
      <c r="I320">
        <v>0.2586</v>
      </c>
      <c r="J320">
        <v>2.3699999999999999E-2</v>
      </c>
      <c r="K320">
        <f t="shared" si="22"/>
        <v>1.8959999999999883E-5</v>
      </c>
    </row>
    <row r="321" spans="1:11" x14ac:dyDescent="0.2">
      <c r="A321">
        <v>31.2</v>
      </c>
      <c r="B321">
        <f t="shared" si="23"/>
        <v>0.25</v>
      </c>
      <c r="C321">
        <f t="shared" si="24"/>
        <v>2.3699999999999999E-2</v>
      </c>
      <c r="D321">
        <v>100</v>
      </c>
      <c r="E321">
        <v>5.38</v>
      </c>
      <c r="F321">
        <v>40</v>
      </c>
      <c r="G321">
        <f t="shared" si="20"/>
        <v>3.0705421428670139</v>
      </c>
      <c r="H321">
        <f t="shared" si="21"/>
        <v>8.0699999999999999E-4</v>
      </c>
      <c r="I321">
        <v>0.25940000000000002</v>
      </c>
      <c r="J321">
        <v>2.3699999999999999E-2</v>
      </c>
      <c r="K321">
        <f t="shared" si="22"/>
        <v>1.9079999999999221E-5</v>
      </c>
    </row>
    <row r="322" spans="1:11" x14ac:dyDescent="0.2">
      <c r="A322">
        <v>31.3</v>
      </c>
      <c r="B322">
        <f t="shared" si="23"/>
        <v>0.25079999999999997</v>
      </c>
      <c r="C322">
        <f t="shared" si="24"/>
        <v>2.4E-2</v>
      </c>
      <c r="D322">
        <v>100</v>
      </c>
      <c r="E322">
        <v>5.38</v>
      </c>
      <c r="F322">
        <v>40</v>
      </c>
      <c r="G322">
        <f t="shared" si="20"/>
        <v>3.1094097649286225</v>
      </c>
      <c r="H322">
        <f t="shared" si="21"/>
        <v>8.0958239999999991E-4</v>
      </c>
      <c r="I322">
        <v>0.26019999999999999</v>
      </c>
      <c r="J322">
        <v>2.4E-2</v>
      </c>
      <c r="K322">
        <f t="shared" si="22"/>
        <v>2.628999999999976E-5</v>
      </c>
    </row>
    <row r="323" spans="1:11" x14ac:dyDescent="0.2">
      <c r="A323">
        <v>31.4</v>
      </c>
      <c r="B323">
        <f t="shared" si="23"/>
        <v>0.25189999999999996</v>
      </c>
      <c r="C323">
        <f t="shared" si="24"/>
        <v>2.3800000000000002E-2</v>
      </c>
      <c r="D323">
        <v>100</v>
      </c>
      <c r="E323">
        <v>5.38</v>
      </c>
      <c r="F323">
        <v>40</v>
      </c>
      <c r="G323">
        <f t="shared" si="20"/>
        <v>3.0834980168875505</v>
      </c>
      <c r="H323">
        <f t="shared" si="21"/>
        <v>8.1313319999999991E-4</v>
      </c>
      <c r="I323">
        <v>0.26129999999999998</v>
      </c>
      <c r="J323">
        <v>2.3800000000000002E-2</v>
      </c>
      <c r="K323">
        <f t="shared" si="22"/>
        <v>1.6730000000000811E-5</v>
      </c>
    </row>
    <row r="324" spans="1:11" x14ac:dyDescent="0.2">
      <c r="A324">
        <v>31.5</v>
      </c>
      <c r="B324">
        <f t="shared" si="23"/>
        <v>0.25259999999999999</v>
      </c>
      <c r="C324">
        <f t="shared" si="24"/>
        <v>2.4E-2</v>
      </c>
      <c r="D324">
        <v>100</v>
      </c>
      <c r="E324">
        <v>5.38</v>
      </c>
      <c r="F324">
        <v>40</v>
      </c>
      <c r="G324">
        <f t="shared" si="20"/>
        <v>3.1094097649286225</v>
      </c>
      <c r="H324">
        <f t="shared" si="21"/>
        <v>8.1539280000000002E-4</v>
      </c>
      <c r="I324">
        <v>0.26200000000000001</v>
      </c>
      <c r="J324">
        <v>2.4E-2</v>
      </c>
      <c r="K324">
        <f t="shared" si="22"/>
        <v>1.6869999999999481E-5</v>
      </c>
    </row>
    <row r="325" spans="1:11" x14ac:dyDescent="0.2">
      <c r="A325">
        <v>31.6</v>
      </c>
      <c r="B325">
        <f t="shared" si="23"/>
        <v>0.25329999999999997</v>
      </c>
      <c r="C325">
        <f t="shared" si="24"/>
        <v>2.4199999999999999E-2</v>
      </c>
      <c r="D325">
        <v>100</v>
      </c>
      <c r="E325">
        <v>5.38</v>
      </c>
      <c r="F325">
        <v>40</v>
      </c>
      <c r="G325">
        <f t="shared" si="20"/>
        <v>3.1353215129696941</v>
      </c>
      <c r="H325">
        <f t="shared" si="21"/>
        <v>8.176523999999999E-4</v>
      </c>
      <c r="I325">
        <v>0.26269999999999999</v>
      </c>
      <c r="J325">
        <v>2.4199999999999999E-2</v>
      </c>
      <c r="K325">
        <f t="shared" si="22"/>
        <v>1.932000000000055E-5</v>
      </c>
    </row>
    <row r="326" spans="1:11" x14ac:dyDescent="0.2">
      <c r="A326">
        <v>31.7</v>
      </c>
      <c r="B326">
        <f t="shared" si="23"/>
        <v>0.25409999999999999</v>
      </c>
      <c r="C326">
        <f t="shared" si="24"/>
        <v>2.41E-2</v>
      </c>
      <c r="D326">
        <v>100</v>
      </c>
      <c r="E326">
        <v>5.38</v>
      </c>
      <c r="F326">
        <v>40</v>
      </c>
      <c r="G326">
        <f t="shared" si="20"/>
        <v>3.1223656389491583</v>
      </c>
      <c r="H326">
        <f t="shared" si="21"/>
        <v>8.2023479999999993E-4</v>
      </c>
      <c r="I326">
        <v>0.26350000000000001</v>
      </c>
      <c r="J326">
        <v>2.41E-2</v>
      </c>
      <c r="K326">
        <f t="shared" si="22"/>
        <v>2.4150000000000018E-5</v>
      </c>
    </row>
    <row r="327" spans="1:11" x14ac:dyDescent="0.2">
      <c r="A327">
        <v>31.8</v>
      </c>
      <c r="B327">
        <f t="shared" si="23"/>
        <v>0.25509999999999999</v>
      </c>
      <c r="C327">
        <f t="shared" si="24"/>
        <v>2.4199999999999999E-2</v>
      </c>
      <c r="D327">
        <v>100</v>
      </c>
      <c r="E327">
        <v>5.38</v>
      </c>
      <c r="F327">
        <v>40</v>
      </c>
      <c r="G327">
        <f t="shared" si="20"/>
        <v>3.1353215129696941</v>
      </c>
      <c r="H327">
        <f t="shared" si="21"/>
        <v>8.234627999999999E-4</v>
      </c>
      <c r="I327">
        <v>0.26450000000000001</v>
      </c>
      <c r="J327">
        <v>2.4199999999999999E-2</v>
      </c>
      <c r="K327">
        <f t="shared" si="22"/>
        <v>1.7044999999999475E-5</v>
      </c>
    </row>
    <row r="328" spans="1:11" x14ac:dyDescent="0.2">
      <c r="A328">
        <v>31.9</v>
      </c>
      <c r="B328">
        <f t="shared" si="23"/>
        <v>0.25579999999999997</v>
      </c>
      <c r="C328">
        <f t="shared" si="24"/>
        <v>2.4500000000000001E-2</v>
      </c>
      <c r="D328">
        <v>100</v>
      </c>
      <c r="E328">
        <v>5.38</v>
      </c>
      <c r="F328">
        <v>40</v>
      </c>
      <c r="G328">
        <f t="shared" si="20"/>
        <v>3.1741891350313027</v>
      </c>
      <c r="H328">
        <f t="shared" si="21"/>
        <v>8.257223999999999E-4</v>
      </c>
      <c r="I328">
        <v>0.26519999999999999</v>
      </c>
      <c r="J328">
        <v>2.4500000000000001E-2</v>
      </c>
      <c r="K328">
        <f t="shared" si="22"/>
        <v>1.7080000000000826E-5</v>
      </c>
    </row>
    <row r="329" spans="1:11" x14ac:dyDescent="0.2">
      <c r="A329">
        <v>32</v>
      </c>
      <c r="B329">
        <f t="shared" si="23"/>
        <v>0.25650000000000001</v>
      </c>
      <c r="C329">
        <f t="shared" si="24"/>
        <v>2.4299999999999999E-2</v>
      </c>
      <c r="D329">
        <v>100</v>
      </c>
      <c r="E329">
        <v>5.38</v>
      </c>
      <c r="F329">
        <v>40</v>
      </c>
      <c r="G329">
        <f t="shared" si="20"/>
        <v>3.1482773869902294</v>
      </c>
      <c r="H329">
        <f t="shared" si="21"/>
        <v>8.2798200000000011E-4</v>
      </c>
      <c r="I329">
        <v>0.26590000000000003</v>
      </c>
      <c r="J329">
        <v>2.4299999999999999E-2</v>
      </c>
      <c r="K329">
        <f t="shared" si="22"/>
        <v>2.7004999999999749E-5</v>
      </c>
    </row>
    <row r="330" spans="1:11" x14ac:dyDescent="0.2">
      <c r="A330">
        <v>32.1</v>
      </c>
      <c r="B330">
        <f t="shared" si="23"/>
        <v>0.2576</v>
      </c>
      <c r="C330">
        <f t="shared" si="24"/>
        <v>2.4799999999999999E-2</v>
      </c>
      <c r="D330">
        <v>100</v>
      </c>
      <c r="E330">
        <v>5.38</v>
      </c>
      <c r="F330">
        <v>40</v>
      </c>
      <c r="G330">
        <f t="shared" ref="G330:G393" si="25">3*C330*D330*1000/(2*F330*E330^2)</f>
        <v>3.2130567570929092</v>
      </c>
      <c r="H330">
        <f t="shared" ref="H330:H393" si="26">6*B330*E330/(D330^2)</f>
        <v>8.315327999999999E-4</v>
      </c>
      <c r="I330">
        <v>0.26700000000000002</v>
      </c>
      <c r="J330">
        <v>2.4799999999999999E-2</v>
      </c>
      <c r="K330">
        <f t="shared" ref="K330:K393" si="27">(C331+C330)/2*(B331-B330)</f>
        <v>1.9799999999999194E-5</v>
      </c>
    </row>
    <row r="331" spans="1:11" x14ac:dyDescent="0.2">
      <c r="A331">
        <v>32.200000000000003</v>
      </c>
      <c r="B331">
        <f t="shared" si="23"/>
        <v>0.25839999999999996</v>
      </c>
      <c r="C331">
        <f t="shared" si="24"/>
        <v>2.47E-2</v>
      </c>
      <c r="D331">
        <v>100</v>
      </c>
      <c r="E331">
        <v>5.38</v>
      </c>
      <c r="F331">
        <v>40</v>
      </c>
      <c r="G331">
        <f t="shared" si="25"/>
        <v>3.2001008830723738</v>
      </c>
      <c r="H331">
        <f t="shared" si="26"/>
        <v>8.3411519999999992E-4</v>
      </c>
      <c r="I331">
        <v>0.26779999999999998</v>
      </c>
      <c r="J331">
        <v>2.47E-2</v>
      </c>
      <c r="K331">
        <f t="shared" si="27"/>
        <v>1.7325000000000841E-5</v>
      </c>
    </row>
    <row r="332" spans="1:11" x14ac:dyDescent="0.2">
      <c r="A332">
        <v>32.299999999999997</v>
      </c>
      <c r="B332">
        <f t="shared" si="23"/>
        <v>0.2591</v>
      </c>
      <c r="C332">
        <f t="shared" si="24"/>
        <v>2.4799999999999999E-2</v>
      </c>
      <c r="D332">
        <v>100</v>
      </c>
      <c r="E332">
        <v>5.38</v>
      </c>
      <c r="F332">
        <v>40</v>
      </c>
      <c r="G332">
        <f t="shared" si="25"/>
        <v>3.2130567570929092</v>
      </c>
      <c r="H332">
        <f t="shared" si="26"/>
        <v>8.3637479999999992E-4</v>
      </c>
      <c r="I332">
        <v>0.26850000000000002</v>
      </c>
      <c r="J332">
        <v>2.4799999999999999E-2</v>
      </c>
      <c r="K332">
        <f t="shared" si="27"/>
        <v>1.9799999999999194E-5</v>
      </c>
    </row>
    <row r="333" spans="1:11" x14ac:dyDescent="0.2">
      <c r="A333">
        <v>32.4</v>
      </c>
      <c r="B333">
        <f t="shared" si="23"/>
        <v>0.25989999999999996</v>
      </c>
      <c r="C333">
        <f t="shared" si="24"/>
        <v>2.47E-2</v>
      </c>
      <c r="D333">
        <v>100</v>
      </c>
      <c r="E333">
        <v>5.38</v>
      </c>
      <c r="F333">
        <v>40</v>
      </c>
      <c r="G333">
        <f t="shared" si="25"/>
        <v>3.2001008830723738</v>
      </c>
      <c r="H333">
        <f t="shared" si="26"/>
        <v>8.3895719999999973E-4</v>
      </c>
      <c r="I333">
        <v>0.26929999999999998</v>
      </c>
      <c r="J333">
        <v>2.47E-2</v>
      </c>
      <c r="K333">
        <f t="shared" si="27"/>
        <v>2.480000000000002E-5</v>
      </c>
    </row>
    <row r="334" spans="1:11" x14ac:dyDescent="0.2">
      <c r="A334">
        <v>32.5</v>
      </c>
      <c r="B334">
        <f t="shared" si="23"/>
        <v>0.26089999999999997</v>
      </c>
      <c r="C334">
        <f t="shared" si="24"/>
        <v>2.4899999999999999E-2</v>
      </c>
      <c r="D334">
        <v>100</v>
      </c>
      <c r="E334">
        <v>5.38</v>
      </c>
      <c r="F334">
        <v>40</v>
      </c>
      <c r="G334">
        <f t="shared" si="25"/>
        <v>3.2260126311134449</v>
      </c>
      <c r="H334">
        <f t="shared" si="26"/>
        <v>8.4218519999999992E-4</v>
      </c>
      <c r="I334">
        <v>0.27029999999999998</v>
      </c>
      <c r="J334">
        <v>2.4899999999999999E-2</v>
      </c>
      <c r="K334">
        <f t="shared" si="27"/>
        <v>2.0000000000000574E-5</v>
      </c>
    </row>
    <row r="335" spans="1:11" x14ac:dyDescent="0.2">
      <c r="A335">
        <v>32.6</v>
      </c>
      <c r="B335">
        <f t="shared" si="23"/>
        <v>0.26169999999999999</v>
      </c>
      <c r="C335">
        <f t="shared" si="24"/>
        <v>2.5100000000000001E-2</v>
      </c>
      <c r="D335">
        <v>100</v>
      </c>
      <c r="E335">
        <v>5.38</v>
      </c>
      <c r="F335">
        <v>40</v>
      </c>
      <c r="G335">
        <f t="shared" si="25"/>
        <v>3.2519243791545174</v>
      </c>
      <c r="H335">
        <f t="shared" si="26"/>
        <v>8.4476759999999994E-4</v>
      </c>
      <c r="I335">
        <v>0.27110000000000001</v>
      </c>
      <c r="J335">
        <v>2.5100000000000001E-2</v>
      </c>
      <c r="K335">
        <f t="shared" si="27"/>
        <v>1.7674999999999457E-5</v>
      </c>
    </row>
    <row r="336" spans="1:11" x14ac:dyDescent="0.2">
      <c r="A336">
        <v>32.700000000000003</v>
      </c>
      <c r="B336">
        <f t="shared" si="23"/>
        <v>0.26239999999999997</v>
      </c>
      <c r="C336">
        <f t="shared" si="24"/>
        <v>2.5399999999999999E-2</v>
      </c>
      <c r="D336">
        <v>100</v>
      </c>
      <c r="E336">
        <v>5.38</v>
      </c>
      <c r="F336">
        <v>40</v>
      </c>
      <c r="G336">
        <f t="shared" si="25"/>
        <v>3.2907920012161247</v>
      </c>
      <c r="H336">
        <f t="shared" si="26"/>
        <v>8.4702719999999994E-4</v>
      </c>
      <c r="I336">
        <v>0.27179999999999999</v>
      </c>
      <c r="J336">
        <v>2.5399999999999999E-2</v>
      </c>
      <c r="K336">
        <f t="shared" si="27"/>
        <v>2.7829999999999742E-5</v>
      </c>
    </row>
    <row r="337" spans="1:11" x14ac:dyDescent="0.2">
      <c r="A337">
        <v>32.799999999999997</v>
      </c>
      <c r="B337">
        <f t="shared" si="23"/>
        <v>0.26349999999999996</v>
      </c>
      <c r="C337">
        <f t="shared" si="24"/>
        <v>2.52E-2</v>
      </c>
      <c r="D337">
        <v>100</v>
      </c>
      <c r="E337">
        <v>5.38</v>
      </c>
      <c r="F337">
        <v>40</v>
      </c>
      <c r="G337">
        <f t="shared" si="25"/>
        <v>3.2648802531750536</v>
      </c>
      <c r="H337">
        <f t="shared" si="26"/>
        <v>8.5057799999999984E-4</v>
      </c>
      <c r="I337">
        <v>0.27289999999999998</v>
      </c>
      <c r="J337">
        <v>2.52E-2</v>
      </c>
      <c r="K337">
        <f t="shared" si="27"/>
        <v>2.0200000000000579E-5</v>
      </c>
    </row>
    <row r="338" spans="1:11" x14ac:dyDescent="0.2">
      <c r="A338">
        <v>32.9</v>
      </c>
      <c r="B338">
        <f t="shared" si="23"/>
        <v>0.26429999999999998</v>
      </c>
      <c r="C338">
        <f t="shared" si="24"/>
        <v>2.53E-2</v>
      </c>
      <c r="D338">
        <v>100</v>
      </c>
      <c r="E338">
        <v>5.38</v>
      </c>
      <c r="F338">
        <v>40</v>
      </c>
      <c r="G338">
        <f t="shared" si="25"/>
        <v>3.2778361271955894</v>
      </c>
      <c r="H338">
        <f t="shared" si="26"/>
        <v>8.5316039999999997E-4</v>
      </c>
      <c r="I338">
        <v>0.2737</v>
      </c>
      <c r="J338">
        <v>2.53E-2</v>
      </c>
      <c r="K338">
        <f t="shared" si="27"/>
        <v>1.5179999999999733E-5</v>
      </c>
    </row>
    <row r="339" spans="1:11" x14ac:dyDescent="0.2">
      <c r="A339">
        <v>33</v>
      </c>
      <c r="B339">
        <f t="shared" si="23"/>
        <v>0.26489999999999997</v>
      </c>
      <c r="C339">
        <f t="shared" si="24"/>
        <v>2.53E-2</v>
      </c>
      <c r="D339">
        <v>100</v>
      </c>
      <c r="E339">
        <v>5.38</v>
      </c>
      <c r="F339">
        <v>40</v>
      </c>
      <c r="G339">
        <f t="shared" si="25"/>
        <v>3.2778361271955894</v>
      </c>
      <c r="H339">
        <f t="shared" si="26"/>
        <v>8.5509719999999993E-4</v>
      </c>
      <c r="I339">
        <v>0.27429999999999999</v>
      </c>
      <c r="J339">
        <v>2.53E-2</v>
      </c>
      <c r="K339">
        <f t="shared" si="27"/>
        <v>2.2815000000000299E-5</v>
      </c>
    </row>
    <row r="340" spans="1:11" x14ac:dyDescent="0.2">
      <c r="A340">
        <v>33.1</v>
      </c>
      <c r="B340">
        <f t="shared" si="23"/>
        <v>0.26579999999999998</v>
      </c>
      <c r="C340">
        <f t="shared" si="24"/>
        <v>2.5399999999999999E-2</v>
      </c>
      <c r="D340">
        <v>100</v>
      </c>
      <c r="E340">
        <v>5.38</v>
      </c>
      <c r="F340">
        <v>40</v>
      </c>
      <c r="G340">
        <f t="shared" si="25"/>
        <v>3.2907920012161247</v>
      </c>
      <c r="H340">
        <f t="shared" si="26"/>
        <v>8.5800239999999977E-4</v>
      </c>
      <c r="I340">
        <v>0.2752</v>
      </c>
      <c r="J340">
        <v>2.5399999999999999E-2</v>
      </c>
      <c r="K340">
        <f t="shared" si="27"/>
        <v>2.5450000000000022E-5</v>
      </c>
    </row>
    <row r="341" spans="1:11" x14ac:dyDescent="0.2">
      <c r="A341">
        <v>33.200000000000003</v>
      </c>
      <c r="B341">
        <f t="shared" si="23"/>
        <v>0.26679999999999998</v>
      </c>
      <c r="C341">
        <f t="shared" si="24"/>
        <v>2.5499999999999998E-2</v>
      </c>
      <c r="D341">
        <v>100</v>
      </c>
      <c r="E341">
        <v>5.38</v>
      </c>
      <c r="F341">
        <v>40</v>
      </c>
      <c r="G341">
        <f t="shared" si="25"/>
        <v>3.3037478752366609</v>
      </c>
      <c r="H341">
        <f t="shared" si="26"/>
        <v>8.6123039999999997E-4</v>
      </c>
      <c r="I341">
        <v>0.2762</v>
      </c>
      <c r="J341">
        <v>2.5499999999999998E-2</v>
      </c>
      <c r="K341">
        <f t="shared" si="27"/>
        <v>1.7849999999999448E-5</v>
      </c>
    </row>
    <row r="342" spans="1:11" x14ac:dyDescent="0.2">
      <c r="A342">
        <v>33.299999999999997</v>
      </c>
      <c r="B342">
        <f t="shared" ref="B342:B405" si="28">I342-$I$21</f>
        <v>0.26749999999999996</v>
      </c>
      <c r="C342">
        <f t="shared" ref="C342:C405" si="29">J342-$J$21</f>
        <v>2.5499999999999998E-2</v>
      </c>
      <c r="D342">
        <v>100</v>
      </c>
      <c r="E342">
        <v>5.38</v>
      </c>
      <c r="F342">
        <v>40</v>
      </c>
      <c r="G342">
        <f t="shared" si="25"/>
        <v>3.3037478752366609</v>
      </c>
      <c r="H342">
        <f t="shared" si="26"/>
        <v>8.6348999999999985E-4</v>
      </c>
      <c r="I342">
        <v>0.27689999999999998</v>
      </c>
      <c r="J342">
        <v>2.5499999999999998E-2</v>
      </c>
      <c r="K342">
        <f t="shared" si="27"/>
        <v>1.8025000000000872E-5</v>
      </c>
    </row>
    <row r="343" spans="1:11" x14ac:dyDescent="0.2">
      <c r="A343">
        <v>33.4</v>
      </c>
      <c r="B343">
        <f t="shared" si="28"/>
        <v>0.26819999999999999</v>
      </c>
      <c r="C343">
        <f t="shared" si="29"/>
        <v>2.5999999999999999E-2</v>
      </c>
      <c r="D343">
        <v>100</v>
      </c>
      <c r="E343">
        <v>5.38</v>
      </c>
      <c r="F343">
        <v>40</v>
      </c>
      <c r="G343">
        <f t="shared" si="25"/>
        <v>3.3685272453393407</v>
      </c>
      <c r="H343">
        <f t="shared" si="26"/>
        <v>8.6574959999999996E-4</v>
      </c>
      <c r="I343">
        <v>0.27760000000000001</v>
      </c>
      <c r="J343">
        <v>2.5999999999999999E-2</v>
      </c>
      <c r="K343">
        <f t="shared" si="27"/>
        <v>2.5950000000000024E-5</v>
      </c>
    </row>
    <row r="344" spans="1:11" x14ac:dyDescent="0.2">
      <c r="A344">
        <v>33.5</v>
      </c>
      <c r="B344">
        <f t="shared" si="28"/>
        <v>0.26919999999999999</v>
      </c>
      <c r="C344">
        <f t="shared" si="29"/>
        <v>2.5899999999999999E-2</v>
      </c>
      <c r="D344">
        <v>100</v>
      </c>
      <c r="E344">
        <v>5.38</v>
      </c>
      <c r="F344">
        <v>40</v>
      </c>
      <c r="G344">
        <f t="shared" si="25"/>
        <v>3.3555713713188049</v>
      </c>
      <c r="H344">
        <f t="shared" si="26"/>
        <v>8.6897760000000004E-4</v>
      </c>
      <c r="I344">
        <v>0.27860000000000001</v>
      </c>
      <c r="J344">
        <v>2.5899999999999999E-2</v>
      </c>
      <c r="K344">
        <f t="shared" si="27"/>
        <v>2.3355000000000311E-5</v>
      </c>
    </row>
    <row r="345" spans="1:11" x14ac:dyDescent="0.2">
      <c r="A345">
        <v>33.6</v>
      </c>
      <c r="B345">
        <f t="shared" si="28"/>
        <v>0.27010000000000001</v>
      </c>
      <c r="C345">
        <f t="shared" si="29"/>
        <v>2.5999999999999999E-2</v>
      </c>
      <c r="D345">
        <v>100</v>
      </c>
      <c r="E345">
        <v>5.38</v>
      </c>
      <c r="F345">
        <v>40</v>
      </c>
      <c r="G345">
        <f t="shared" si="25"/>
        <v>3.3685272453393407</v>
      </c>
      <c r="H345">
        <f t="shared" si="26"/>
        <v>8.7188279999999999E-4</v>
      </c>
      <c r="I345">
        <v>0.27950000000000003</v>
      </c>
      <c r="J345">
        <v>2.5999999999999999E-2</v>
      </c>
      <c r="K345">
        <f t="shared" si="27"/>
        <v>1.8234999999999438E-5</v>
      </c>
    </row>
    <row r="346" spans="1:11" x14ac:dyDescent="0.2">
      <c r="A346">
        <v>33.700000000000003</v>
      </c>
      <c r="B346">
        <f t="shared" si="28"/>
        <v>0.27079999999999999</v>
      </c>
      <c r="C346">
        <f t="shared" si="29"/>
        <v>2.6100000000000002E-2</v>
      </c>
      <c r="D346">
        <v>100</v>
      </c>
      <c r="E346">
        <v>5.38</v>
      </c>
      <c r="F346">
        <v>40</v>
      </c>
      <c r="G346">
        <f t="shared" si="25"/>
        <v>3.3814831193598769</v>
      </c>
      <c r="H346">
        <f t="shared" si="26"/>
        <v>8.7414239999999998E-4</v>
      </c>
      <c r="I346">
        <v>0.2802</v>
      </c>
      <c r="J346">
        <v>2.6100000000000002E-2</v>
      </c>
      <c r="K346">
        <f t="shared" si="27"/>
        <v>1.8339999999999435E-5</v>
      </c>
    </row>
    <row r="347" spans="1:11" x14ac:dyDescent="0.2">
      <c r="A347">
        <v>33.799999999999997</v>
      </c>
      <c r="B347">
        <f t="shared" si="28"/>
        <v>0.27149999999999996</v>
      </c>
      <c r="C347">
        <f t="shared" si="29"/>
        <v>2.63E-2</v>
      </c>
      <c r="D347">
        <v>100</v>
      </c>
      <c r="E347">
        <v>5.38</v>
      </c>
      <c r="F347">
        <v>40</v>
      </c>
      <c r="G347">
        <f t="shared" si="25"/>
        <v>3.4073948674009484</v>
      </c>
      <c r="H347">
        <f t="shared" si="26"/>
        <v>8.7640199999999987E-4</v>
      </c>
      <c r="I347">
        <v>0.28089999999999998</v>
      </c>
      <c r="J347">
        <v>2.63E-2</v>
      </c>
      <c r="K347">
        <f t="shared" si="27"/>
        <v>2.8874999999999736E-5</v>
      </c>
    </row>
    <row r="348" spans="1:11" x14ac:dyDescent="0.2">
      <c r="A348">
        <v>33.9</v>
      </c>
      <c r="B348">
        <f t="shared" si="28"/>
        <v>0.27259999999999995</v>
      </c>
      <c r="C348">
        <f t="shared" si="29"/>
        <v>2.6200000000000001E-2</v>
      </c>
      <c r="D348">
        <v>100</v>
      </c>
      <c r="E348">
        <v>5.38</v>
      </c>
      <c r="F348">
        <v>40</v>
      </c>
      <c r="G348">
        <f t="shared" si="25"/>
        <v>3.3944389933804127</v>
      </c>
      <c r="H348">
        <f t="shared" si="26"/>
        <v>8.7995279999999987E-4</v>
      </c>
      <c r="I348">
        <v>0.28199999999999997</v>
      </c>
      <c r="J348">
        <v>2.6200000000000001E-2</v>
      </c>
      <c r="K348">
        <f t="shared" si="27"/>
        <v>2.1000000000000602E-5</v>
      </c>
    </row>
    <row r="349" spans="1:11" x14ac:dyDescent="0.2">
      <c r="A349">
        <v>34</v>
      </c>
      <c r="B349">
        <f t="shared" si="28"/>
        <v>0.27339999999999998</v>
      </c>
      <c r="C349">
        <f t="shared" si="29"/>
        <v>2.63E-2</v>
      </c>
      <c r="D349">
        <v>100</v>
      </c>
      <c r="E349">
        <v>5.38</v>
      </c>
      <c r="F349">
        <v>40</v>
      </c>
      <c r="G349">
        <f t="shared" si="25"/>
        <v>3.4073948674009484</v>
      </c>
      <c r="H349">
        <f t="shared" si="26"/>
        <v>8.825351999999999E-4</v>
      </c>
      <c r="I349">
        <v>0.2828</v>
      </c>
      <c r="J349">
        <v>2.63E-2</v>
      </c>
      <c r="K349">
        <f t="shared" si="27"/>
        <v>1.847999999999943E-5</v>
      </c>
    </row>
    <row r="350" spans="1:11" x14ac:dyDescent="0.2">
      <c r="A350">
        <v>34.1</v>
      </c>
      <c r="B350">
        <f t="shared" si="28"/>
        <v>0.27409999999999995</v>
      </c>
      <c r="C350">
        <f t="shared" si="29"/>
        <v>2.6499999999999999E-2</v>
      </c>
      <c r="D350">
        <v>100</v>
      </c>
      <c r="E350">
        <v>5.38</v>
      </c>
      <c r="F350">
        <v>40</v>
      </c>
      <c r="G350">
        <f t="shared" si="25"/>
        <v>3.4333066154420204</v>
      </c>
      <c r="H350">
        <f t="shared" si="26"/>
        <v>8.8479479999999968E-4</v>
      </c>
      <c r="I350">
        <v>0.28349999999999997</v>
      </c>
      <c r="J350">
        <v>2.6499999999999999E-2</v>
      </c>
      <c r="K350">
        <f t="shared" si="27"/>
        <v>2.6650000000000024E-5</v>
      </c>
    </row>
    <row r="351" spans="1:11" x14ac:dyDescent="0.2">
      <c r="A351">
        <v>34.200000000000003</v>
      </c>
      <c r="B351">
        <f t="shared" si="28"/>
        <v>0.27509999999999996</v>
      </c>
      <c r="C351">
        <f t="shared" si="29"/>
        <v>2.6800000000000001E-2</v>
      </c>
      <c r="D351">
        <v>100</v>
      </c>
      <c r="E351">
        <v>5.38</v>
      </c>
      <c r="F351">
        <v>40</v>
      </c>
      <c r="G351">
        <f t="shared" si="25"/>
        <v>3.4721742375036277</v>
      </c>
      <c r="H351">
        <f t="shared" si="26"/>
        <v>8.8802279999999987E-4</v>
      </c>
      <c r="I351">
        <v>0.28449999999999998</v>
      </c>
      <c r="J351">
        <v>2.6800000000000001E-2</v>
      </c>
      <c r="K351">
        <f t="shared" si="27"/>
        <v>2.1480000000000614E-5</v>
      </c>
    </row>
    <row r="352" spans="1:11" x14ac:dyDescent="0.2">
      <c r="A352">
        <v>34.299999999999997</v>
      </c>
      <c r="B352">
        <f t="shared" si="28"/>
        <v>0.27589999999999998</v>
      </c>
      <c r="C352">
        <f t="shared" si="29"/>
        <v>2.69E-2</v>
      </c>
      <c r="D352">
        <v>100</v>
      </c>
      <c r="E352">
        <v>5.38</v>
      </c>
      <c r="F352">
        <v>40</v>
      </c>
      <c r="G352">
        <f t="shared" si="25"/>
        <v>3.485130111524164</v>
      </c>
      <c r="H352">
        <f t="shared" si="26"/>
        <v>8.9060519999999989E-4</v>
      </c>
      <c r="I352">
        <v>0.2853</v>
      </c>
      <c r="J352">
        <v>2.69E-2</v>
      </c>
      <c r="K352">
        <f t="shared" si="27"/>
        <v>1.8794999999999419E-5</v>
      </c>
    </row>
    <row r="353" spans="1:11" x14ac:dyDescent="0.2">
      <c r="A353">
        <v>34.4</v>
      </c>
      <c r="B353">
        <f t="shared" si="28"/>
        <v>0.27659999999999996</v>
      </c>
      <c r="C353">
        <f t="shared" si="29"/>
        <v>2.6800000000000001E-2</v>
      </c>
      <c r="D353">
        <v>100</v>
      </c>
      <c r="E353">
        <v>5.38</v>
      </c>
      <c r="F353">
        <v>40</v>
      </c>
      <c r="G353">
        <f t="shared" si="25"/>
        <v>3.4721742375036277</v>
      </c>
      <c r="H353">
        <f t="shared" si="26"/>
        <v>8.9286479999999989E-4</v>
      </c>
      <c r="I353">
        <v>0.28599999999999998</v>
      </c>
      <c r="J353">
        <v>2.6800000000000001E-2</v>
      </c>
      <c r="K353">
        <f t="shared" si="27"/>
        <v>2.1480000000000614E-5</v>
      </c>
    </row>
    <row r="354" spans="1:11" x14ac:dyDescent="0.2">
      <c r="A354">
        <v>34.5</v>
      </c>
      <c r="B354">
        <f t="shared" si="28"/>
        <v>0.27739999999999998</v>
      </c>
      <c r="C354">
        <f t="shared" si="29"/>
        <v>2.69E-2</v>
      </c>
      <c r="D354">
        <v>100</v>
      </c>
      <c r="E354">
        <v>5.38</v>
      </c>
      <c r="F354">
        <v>40</v>
      </c>
      <c r="G354">
        <f t="shared" si="25"/>
        <v>3.485130111524164</v>
      </c>
      <c r="H354">
        <f t="shared" si="26"/>
        <v>8.9544719999999991E-4</v>
      </c>
      <c r="I354">
        <v>0.2868</v>
      </c>
      <c r="J354">
        <v>2.69E-2</v>
      </c>
      <c r="K354">
        <f t="shared" si="27"/>
        <v>2.7000000000000023E-5</v>
      </c>
    </row>
    <row r="355" spans="1:11" x14ac:dyDescent="0.2">
      <c r="A355">
        <v>34.6</v>
      </c>
      <c r="B355">
        <f t="shared" si="28"/>
        <v>0.27839999999999998</v>
      </c>
      <c r="C355">
        <f t="shared" si="29"/>
        <v>2.7099999999999999E-2</v>
      </c>
      <c r="D355">
        <v>100</v>
      </c>
      <c r="E355">
        <v>5.38</v>
      </c>
      <c r="F355">
        <v>40</v>
      </c>
      <c r="G355">
        <f t="shared" si="25"/>
        <v>3.5110418595652355</v>
      </c>
      <c r="H355">
        <f t="shared" si="26"/>
        <v>8.9867519999999989E-4</v>
      </c>
      <c r="I355">
        <v>0.2878</v>
      </c>
      <c r="J355">
        <v>2.7099999999999999E-2</v>
      </c>
      <c r="K355">
        <f t="shared" si="27"/>
        <v>2.1680000000000619E-5</v>
      </c>
    </row>
    <row r="356" spans="1:11" x14ac:dyDescent="0.2">
      <c r="A356">
        <v>34.700000000000003</v>
      </c>
      <c r="B356">
        <f t="shared" si="28"/>
        <v>0.2792</v>
      </c>
      <c r="C356">
        <f t="shared" si="29"/>
        <v>2.7099999999999999E-2</v>
      </c>
      <c r="D356">
        <v>100</v>
      </c>
      <c r="E356">
        <v>5.38</v>
      </c>
      <c r="F356">
        <v>40</v>
      </c>
      <c r="G356">
        <f t="shared" si="25"/>
        <v>3.5110418595652355</v>
      </c>
      <c r="H356">
        <f t="shared" si="26"/>
        <v>9.0125759999999991E-4</v>
      </c>
      <c r="I356">
        <v>0.28860000000000002</v>
      </c>
      <c r="J356">
        <v>2.7099999999999999E-2</v>
      </c>
      <c r="K356">
        <f t="shared" si="27"/>
        <v>1.9039999999999415E-5</v>
      </c>
    </row>
    <row r="357" spans="1:11" x14ac:dyDescent="0.2">
      <c r="A357">
        <v>34.799999999999997</v>
      </c>
      <c r="B357">
        <f t="shared" si="28"/>
        <v>0.27989999999999998</v>
      </c>
      <c r="C357">
        <f t="shared" si="29"/>
        <v>2.7300000000000001E-2</v>
      </c>
      <c r="D357">
        <v>100</v>
      </c>
      <c r="E357">
        <v>5.38</v>
      </c>
      <c r="F357">
        <v>40</v>
      </c>
      <c r="G357">
        <f t="shared" si="25"/>
        <v>3.5369536076063075</v>
      </c>
      <c r="H357">
        <f t="shared" si="26"/>
        <v>9.0351719999999991E-4</v>
      </c>
      <c r="I357">
        <v>0.2893</v>
      </c>
      <c r="J357">
        <v>2.7300000000000001E-2</v>
      </c>
      <c r="K357">
        <f t="shared" si="27"/>
        <v>2.4615000000000326E-5</v>
      </c>
    </row>
    <row r="358" spans="1:11" x14ac:dyDescent="0.2">
      <c r="A358">
        <v>34.9</v>
      </c>
      <c r="B358">
        <f t="shared" si="28"/>
        <v>0.28079999999999999</v>
      </c>
      <c r="C358">
        <f t="shared" si="29"/>
        <v>2.7400000000000001E-2</v>
      </c>
      <c r="D358">
        <v>100</v>
      </c>
      <c r="E358">
        <v>5.38</v>
      </c>
      <c r="F358">
        <v>40</v>
      </c>
      <c r="G358">
        <f t="shared" si="25"/>
        <v>3.5499094816268428</v>
      </c>
      <c r="H358">
        <f t="shared" si="26"/>
        <v>9.0642239999999996E-4</v>
      </c>
      <c r="I358">
        <v>0.29020000000000001</v>
      </c>
      <c r="J358">
        <v>2.7400000000000001E-2</v>
      </c>
      <c r="K358">
        <f t="shared" si="27"/>
        <v>3.0249999999999722E-5</v>
      </c>
    </row>
    <row r="359" spans="1:11" x14ac:dyDescent="0.2">
      <c r="A359">
        <v>35</v>
      </c>
      <c r="B359">
        <f t="shared" si="28"/>
        <v>0.28189999999999998</v>
      </c>
      <c r="C359">
        <f t="shared" si="29"/>
        <v>2.76E-2</v>
      </c>
      <c r="D359">
        <v>100</v>
      </c>
      <c r="E359">
        <v>5.38</v>
      </c>
      <c r="F359">
        <v>40</v>
      </c>
      <c r="G359">
        <f t="shared" si="25"/>
        <v>3.5758212296679157</v>
      </c>
      <c r="H359">
        <f t="shared" si="26"/>
        <v>9.0997319999999997E-4</v>
      </c>
      <c r="I359">
        <v>0.2913</v>
      </c>
      <c r="J359">
        <v>2.76E-2</v>
      </c>
      <c r="K359">
        <f t="shared" si="27"/>
        <v>1.6559999999999709E-5</v>
      </c>
    </row>
    <row r="360" spans="1:11" x14ac:dyDescent="0.2">
      <c r="A360">
        <v>35.1</v>
      </c>
      <c r="B360">
        <f t="shared" si="28"/>
        <v>0.28249999999999997</v>
      </c>
      <c r="C360">
        <f t="shared" si="29"/>
        <v>2.76E-2</v>
      </c>
      <c r="D360">
        <v>100</v>
      </c>
      <c r="E360">
        <v>5.38</v>
      </c>
      <c r="F360">
        <v>40</v>
      </c>
      <c r="G360">
        <f t="shared" si="25"/>
        <v>3.5758212296679157</v>
      </c>
      <c r="H360">
        <f t="shared" si="26"/>
        <v>9.1190999999999993E-4</v>
      </c>
      <c r="I360">
        <v>0.29189999999999999</v>
      </c>
      <c r="J360">
        <v>2.76E-2</v>
      </c>
      <c r="K360">
        <f t="shared" si="27"/>
        <v>1.6589999999999707E-5</v>
      </c>
    </row>
    <row r="361" spans="1:11" x14ac:dyDescent="0.2">
      <c r="A361">
        <v>35.200000000000003</v>
      </c>
      <c r="B361">
        <f t="shared" si="28"/>
        <v>0.28309999999999996</v>
      </c>
      <c r="C361">
        <f t="shared" si="29"/>
        <v>2.7699999999999999E-2</v>
      </c>
      <c r="D361">
        <v>100</v>
      </c>
      <c r="E361">
        <v>5.38</v>
      </c>
      <c r="F361">
        <v>40</v>
      </c>
      <c r="G361">
        <f t="shared" si="25"/>
        <v>3.5887771036884506</v>
      </c>
      <c r="H361">
        <f t="shared" si="26"/>
        <v>9.1384680000000001E-4</v>
      </c>
      <c r="I361">
        <v>0.29249999999999998</v>
      </c>
      <c r="J361">
        <v>2.7699999999999999E-2</v>
      </c>
      <c r="K361">
        <f t="shared" si="27"/>
        <v>2.7750000000000021E-5</v>
      </c>
    </row>
    <row r="362" spans="1:11" x14ac:dyDescent="0.2">
      <c r="A362">
        <v>35.299999999999997</v>
      </c>
      <c r="B362">
        <f t="shared" si="28"/>
        <v>0.28409999999999996</v>
      </c>
      <c r="C362">
        <f t="shared" si="29"/>
        <v>2.7799999999999998E-2</v>
      </c>
      <c r="D362">
        <v>100</v>
      </c>
      <c r="E362">
        <v>5.38</v>
      </c>
      <c r="F362">
        <v>40</v>
      </c>
      <c r="G362">
        <f t="shared" si="25"/>
        <v>3.6017329777089873</v>
      </c>
      <c r="H362">
        <f t="shared" si="26"/>
        <v>9.1707479999999977E-4</v>
      </c>
      <c r="I362">
        <v>0.29349999999999998</v>
      </c>
      <c r="J362">
        <v>2.7799999999999998E-2</v>
      </c>
      <c r="K362">
        <f t="shared" si="27"/>
        <v>2.7850000000000023E-5</v>
      </c>
    </row>
    <row r="363" spans="1:11" x14ac:dyDescent="0.2">
      <c r="A363">
        <v>35.4</v>
      </c>
      <c r="B363">
        <f t="shared" si="28"/>
        <v>0.28509999999999996</v>
      </c>
      <c r="C363">
        <f t="shared" si="29"/>
        <v>2.7900000000000001E-2</v>
      </c>
      <c r="D363">
        <v>100</v>
      </c>
      <c r="E363">
        <v>5.38</v>
      </c>
      <c r="F363">
        <v>40</v>
      </c>
      <c r="G363">
        <f t="shared" si="25"/>
        <v>3.6146888517295235</v>
      </c>
      <c r="H363">
        <f t="shared" si="26"/>
        <v>9.2030279999999996E-4</v>
      </c>
      <c r="I363">
        <v>0.29449999999999998</v>
      </c>
      <c r="J363">
        <v>2.7900000000000001E-2</v>
      </c>
      <c r="K363">
        <f t="shared" si="27"/>
        <v>1.9495000000000944E-5</v>
      </c>
    </row>
    <row r="364" spans="1:11" x14ac:dyDescent="0.2">
      <c r="A364">
        <v>35.5</v>
      </c>
      <c r="B364">
        <f t="shared" si="28"/>
        <v>0.2858</v>
      </c>
      <c r="C364">
        <f t="shared" si="29"/>
        <v>2.7799999999999998E-2</v>
      </c>
      <c r="D364">
        <v>100</v>
      </c>
      <c r="E364">
        <v>5.38</v>
      </c>
      <c r="F364">
        <v>40</v>
      </c>
      <c r="G364">
        <f t="shared" si="25"/>
        <v>3.6017329777089873</v>
      </c>
      <c r="H364">
        <f t="shared" si="26"/>
        <v>9.2256239999999995E-4</v>
      </c>
      <c r="I364">
        <v>0.29520000000000002</v>
      </c>
      <c r="J364">
        <v>2.7799999999999998E-2</v>
      </c>
      <c r="K364">
        <f t="shared" si="27"/>
        <v>2.2279999999999092E-5</v>
      </c>
    </row>
    <row r="365" spans="1:11" x14ac:dyDescent="0.2">
      <c r="A365">
        <v>35.6</v>
      </c>
      <c r="B365">
        <f t="shared" si="28"/>
        <v>0.28659999999999997</v>
      </c>
      <c r="C365">
        <f t="shared" si="29"/>
        <v>2.7900000000000001E-2</v>
      </c>
      <c r="D365">
        <v>100</v>
      </c>
      <c r="E365">
        <v>5.38</v>
      </c>
      <c r="F365">
        <v>40</v>
      </c>
      <c r="G365">
        <f t="shared" si="25"/>
        <v>3.6146888517295235</v>
      </c>
      <c r="H365">
        <f t="shared" si="26"/>
        <v>9.2514479999999976E-4</v>
      </c>
      <c r="I365">
        <v>0.29599999999999999</v>
      </c>
      <c r="J365">
        <v>2.7900000000000001E-2</v>
      </c>
      <c r="K365">
        <f t="shared" si="27"/>
        <v>3.0854999999999717E-5</v>
      </c>
    </row>
    <row r="366" spans="1:11" x14ac:dyDescent="0.2">
      <c r="A366">
        <v>35.700000000000003</v>
      </c>
      <c r="B366">
        <f t="shared" si="28"/>
        <v>0.28769999999999996</v>
      </c>
      <c r="C366">
        <f t="shared" si="29"/>
        <v>2.8199999999999999E-2</v>
      </c>
      <c r="D366">
        <v>100</v>
      </c>
      <c r="E366">
        <v>5.38</v>
      </c>
      <c r="F366">
        <v>40</v>
      </c>
      <c r="G366">
        <f t="shared" si="25"/>
        <v>3.6535564737911304</v>
      </c>
      <c r="H366">
        <f t="shared" si="26"/>
        <v>9.2869559999999977E-4</v>
      </c>
      <c r="I366">
        <v>0.29709999999999998</v>
      </c>
      <c r="J366">
        <v>2.8199999999999999E-2</v>
      </c>
      <c r="K366">
        <f t="shared" si="27"/>
        <v>1.9705000000000957E-5</v>
      </c>
    </row>
    <row r="367" spans="1:11" x14ac:dyDescent="0.2">
      <c r="A367">
        <v>35.799999999999997</v>
      </c>
      <c r="B367">
        <f t="shared" si="28"/>
        <v>0.28839999999999999</v>
      </c>
      <c r="C367">
        <f t="shared" si="29"/>
        <v>2.81E-2</v>
      </c>
      <c r="D367">
        <v>100</v>
      </c>
      <c r="E367">
        <v>5.38</v>
      </c>
      <c r="F367">
        <v>40</v>
      </c>
      <c r="G367">
        <f t="shared" si="25"/>
        <v>3.640600599770595</v>
      </c>
      <c r="H367">
        <f t="shared" si="26"/>
        <v>9.3095519999999998E-4</v>
      </c>
      <c r="I367">
        <v>0.29780000000000001</v>
      </c>
      <c r="J367">
        <v>2.81E-2</v>
      </c>
      <c r="K367">
        <f t="shared" si="27"/>
        <v>1.9809999999999389E-5</v>
      </c>
    </row>
    <row r="368" spans="1:11" x14ac:dyDescent="0.2">
      <c r="A368">
        <v>35.9</v>
      </c>
      <c r="B368">
        <f t="shared" si="28"/>
        <v>0.28909999999999997</v>
      </c>
      <c r="C368">
        <f t="shared" si="29"/>
        <v>2.8500000000000001E-2</v>
      </c>
      <c r="D368">
        <v>100</v>
      </c>
      <c r="E368">
        <v>5.38</v>
      </c>
      <c r="F368">
        <v>40</v>
      </c>
      <c r="G368">
        <f t="shared" si="25"/>
        <v>3.692424095852739</v>
      </c>
      <c r="H368">
        <f t="shared" si="26"/>
        <v>9.3321479999999997E-4</v>
      </c>
      <c r="I368">
        <v>0.29849999999999999</v>
      </c>
      <c r="J368">
        <v>2.8500000000000001E-2</v>
      </c>
      <c r="K368">
        <f t="shared" si="27"/>
        <v>2.5695000000000339E-5</v>
      </c>
    </row>
    <row r="369" spans="1:11" x14ac:dyDescent="0.2">
      <c r="A369">
        <v>36</v>
      </c>
      <c r="B369">
        <f t="shared" si="28"/>
        <v>0.28999999999999998</v>
      </c>
      <c r="C369">
        <f t="shared" si="29"/>
        <v>2.86E-2</v>
      </c>
      <c r="D369">
        <v>100</v>
      </c>
      <c r="E369">
        <v>5.38</v>
      </c>
      <c r="F369">
        <v>40</v>
      </c>
      <c r="G369">
        <f t="shared" si="25"/>
        <v>3.7053799698732748</v>
      </c>
      <c r="H369">
        <f t="shared" si="26"/>
        <v>9.3611999999999981E-4</v>
      </c>
      <c r="I369">
        <v>0.2994</v>
      </c>
      <c r="J369">
        <v>2.86E-2</v>
      </c>
      <c r="K369">
        <f t="shared" si="27"/>
        <v>2.5695000000000339E-5</v>
      </c>
    </row>
    <row r="370" spans="1:11" x14ac:dyDescent="0.2">
      <c r="A370">
        <v>36.1</v>
      </c>
      <c r="B370">
        <f t="shared" si="28"/>
        <v>0.29089999999999999</v>
      </c>
      <c r="C370">
        <f t="shared" si="29"/>
        <v>2.8500000000000001E-2</v>
      </c>
      <c r="D370">
        <v>100</v>
      </c>
      <c r="E370">
        <v>5.38</v>
      </c>
      <c r="F370">
        <v>40</v>
      </c>
      <c r="G370">
        <f t="shared" si="25"/>
        <v>3.692424095852739</v>
      </c>
      <c r="H370">
        <f t="shared" si="26"/>
        <v>9.3902519999999998E-4</v>
      </c>
      <c r="I370">
        <v>0.30030000000000001</v>
      </c>
      <c r="J370">
        <v>2.8500000000000001E-2</v>
      </c>
      <c r="K370">
        <f t="shared" si="27"/>
        <v>1.9984999999999383E-5</v>
      </c>
    </row>
    <row r="371" spans="1:11" x14ac:dyDescent="0.2">
      <c r="A371">
        <v>36.200000000000003</v>
      </c>
      <c r="B371">
        <f t="shared" si="28"/>
        <v>0.29159999999999997</v>
      </c>
      <c r="C371">
        <f t="shared" si="29"/>
        <v>2.86E-2</v>
      </c>
      <c r="D371">
        <v>100</v>
      </c>
      <c r="E371">
        <v>5.38</v>
      </c>
      <c r="F371">
        <v>40</v>
      </c>
      <c r="G371">
        <f t="shared" si="25"/>
        <v>3.7053799698732748</v>
      </c>
      <c r="H371">
        <f t="shared" si="26"/>
        <v>9.4128479999999986E-4</v>
      </c>
      <c r="I371">
        <v>0.30099999999999999</v>
      </c>
      <c r="J371">
        <v>2.86E-2</v>
      </c>
      <c r="K371">
        <f t="shared" si="27"/>
        <v>2.0160000000000976E-5</v>
      </c>
    </row>
    <row r="372" spans="1:11" x14ac:dyDescent="0.2">
      <c r="A372">
        <v>36.299999999999997</v>
      </c>
      <c r="B372">
        <f t="shared" si="28"/>
        <v>0.2923</v>
      </c>
      <c r="C372">
        <f t="shared" si="29"/>
        <v>2.9000000000000001E-2</v>
      </c>
      <c r="D372">
        <v>100</v>
      </c>
      <c r="E372">
        <v>5.38</v>
      </c>
      <c r="F372">
        <v>40</v>
      </c>
      <c r="G372">
        <f t="shared" si="25"/>
        <v>3.7572034659554192</v>
      </c>
      <c r="H372">
        <f t="shared" si="26"/>
        <v>9.4354440000000007E-4</v>
      </c>
      <c r="I372">
        <v>0.30170000000000002</v>
      </c>
      <c r="J372">
        <v>2.9000000000000001E-2</v>
      </c>
      <c r="K372">
        <f t="shared" si="27"/>
        <v>3.1844999999999706E-5</v>
      </c>
    </row>
    <row r="373" spans="1:11" x14ac:dyDescent="0.2">
      <c r="A373">
        <v>36.4</v>
      </c>
      <c r="B373">
        <f t="shared" si="28"/>
        <v>0.29339999999999999</v>
      </c>
      <c r="C373">
        <f t="shared" si="29"/>
        <v>2.8899999999999999E-2</v>
      </c>
      <c r="D373">
        <v>100</v>
      </c>
      <c r="E373">
        <v>5.38</v>
      </c>
      <c r="F373">
        <v>40</v>
      </c>
      <c r="G373">
        <f t="shared" si="25"/>
        <v>3.7442475919348825</v>
      </c>
      <c r="H373">
        <f t="shared" si="26"/>
        <v>9.4709520000000008E-4</v>
      </c>
      <c r="I373">
        <v>0.30280000000000001</v>
      </c>
      <c r="J373">
        <v>2.8899999999999999E-2</v>
      </c>
      <c r="K373">
        <f t="shared" si="27"/>
        <v>2.3199999999999053E-5</v>
      </c>
    </row>
    <row r="374" spans="1:11" x14ac:dyDescent="0.2">
      <c r="A374">
        <v>36.5</v>
      </c>
      <c r="B374">
        <f t="shared" si="28"/>
        <v>0.29419999999999996</v>
      </c>
      <c r="C374">
        <f t="shared" si="29"/>
        <v>2.9100000000000001E-2</v>
      </c>
      <c r="D374">
        <v>100</v>
      </c>
      <c r="E374">
        <v>5.38</v>
      </c>
      <c r="F374">
        <v>40</v>
      </c>
      <c r="G374">
        <f t="shared" si="25"/>
        <v>3.7701593399759545</v>
      </c>
      <c r="H374">
        <f t="shared" si="26"/>
        <v>9.4967759999999989E-4</v>
      </c>
      <c r="I374">
        <v>0.30359999999999998</v>
      </c>
      <c r="J374">
        <v>2.9100000000000001E-2</v>
      </c>
      <c r="K374">
        <f t="shared" si="27"/>
        <v>2.0300000000000981E-5</v>
      </c>
    </row>
    <row r="375" spans="1:11" x14ac:dyDescent="0.2">
      <c r="A375">
        <v>36.6</v>
      </c>
      <c r="B375">
        <f t="shared" si="28"/>
        <v>0.2949</v>
      </c>
      <c r="C375">
        <f t="shared" si="29"/>
        <v>2.8899999999999999E-2</v>
      </c>
      <c r="D375">
        <v>100</v>
      </c>
      <c r="E375">
        <v>5.38</v>
      </c>
      <c r="F375">
        <v>40</v>
      </c>
      <c r="G375">
        <f t="shared" si="25"/>
        <v>3.7442475919348825</v>
      </c>
      <c r="H375">
        <f t="shared" si="26"/>
        <v>9.519372000000001E-4</v>
      </c>
      <c r="I375">
        <v>0.30430000000000001</v>
      </c>
      <c r="J375">
        <v>2.8899999999999999E-2</v>
      </c>
      <c r="K375">
        <f t="shared" si="27"/>
        <v>2.3159999999999057E-5</v>
      </c>
    </row>
    <row r="376" spans="1:11" x14ac:dyDescent="0.2">
      <c r="A376">
        <v>36.700000000000003</v>
      </c>
      <c r="B376">
        <f t="shared" si="28"/>
        <v>0.29569999999999996</v>
      </c>
      <c r="C376">
        <f t="shared" si="29"/>
        <v>2.9000000000000001E-2</v>
      </c>
      <c r="D376">
        <v>100</v>
      </c>
      <c r="E376">
        <v>5.38</v>
      </c>
      <c r="F376">
        <v>40</v>
      </c>
      <c r="G376">
        <f t="shared" si="25"/>
        <v>3.7572034659554192</v>
      </c>
      <c r="H376">
        <f t="shared" si="26"/>
        <v>9.5451959999999991E-4</v>
      </c>
      <c r="I376">
        <v>0.30509999999999998</v>
      </c>
      <c r="J376">
        <v>2.9000000000000001E-2</v>
      </c>
      <c r="K376">
        <f t="shared" si="27"/>
        <v>2.9150000000000028E-5</v>
      </c>
    </row>
    <row r="377" spans="1:11" x14ac:dyDescent="0.2">
      <c r="A377">
        <v>36.799999999999997</v>
      </c>
      <c r="B377">
        <f t="shared" si="28"/>
        <v>0.29669999999999996</v>
      </c>
      <c r="C377">
        <f t="shared" si="29"/>
        <v>2.93E-2</v>
      </c>
      <c r="D377">
        <v>100</v>
      </c>
      <c r="E377">
        <v>5.38</v>
      </c>
      <c r="F377">
        <v>40</v>
      </c>
      <c r="G377">
        <f t="shared" si="25"/>
        <v>3.796071088017027</v>
      </c>
      <c r="H377">
        <f t="shared" si="26"/>
        <v>9.5774759999999988E-4</v>
      </c>
      <c r="I377">
        <v>0.30609999999999998</v>
      </c>
      <c r="J377">
        <v>2.93E-2</v>
      </c>
      <c r="K377">
        <f t="shared" si="27"/>
        <v>2.3480000000000673E-5</v>
      </c>
    </row>
    <row r="378" spans="1:11" x14ac:dyDescent="0.2">
      <c r="A378">
        <v>36.9</v>
      </c>
      <c r="B378">
        <f t="shared" si="28"/>
        <v>0.29749999999999999</v>
      </c>
      <c r="C378">
        <f t="shared" si="29"/>
        <v>2.9399999999999999E-2</v>
      </c>
      <c r="D378">
        <v>100</v>
      </c>
      <c r="E378">
        <v>5.38</v>
      </c>
      <c r="F378">
        <v>40</v>
      </c>
      <c r="G378">
        <f t="shared" si="25"/>
        <v>3.8090269620375623</v>
      </c>
      <c r="H378">
        <f t="shared" si="26"/>
        <v>9.6032999999999991E-4</v>
      </c>
      <c r="I378">
        <v>0.30690000000000001</v>
      </c>
      <c r="J378">
        <v>2.9399999999999999E-2</v>
      </c>
      <c r="K378">
        <f t="shared" si="27"/>
        <v>2.351999999999904E-5</v>
      </c>
    </row>
    <row r="379" spans="1:11" x14ac:dyDescent="0.2">
      <c r="A379">
        <v>37</v>
      </c>
      <c r="B379">
        <f t="shared" si="28"/>
        <v>0.29829999999999995</v>
      </c>
      <c r="C379">
        <f t="shared" si="29"/>
        <v>2.9399999999999999E-2</v>
      </c>
      <c r="D379">
        <v>100</v>
      </c>
      <c r="E379">
        <v>5.38</v>
      </c>
      <c r="F379">
        <v>40</v>
      </c>
      <c r="G379">
        <f t="shared" si="25"/>
        <v>3.8090269620375623</v>
      </c>
      <c r="H379">
        <f t="shared" si="26"/>
        <v>9.6291239999999972E-4</v>
      </c>
      <c r="I379">
        <v>0.30769999999999997</v>
      </c>
      <c r="J379">
        <v>2.9399999999999999E-2</v>
      </c>
      <c r="K379">
        <f t="shared" si="27"/>
        <v>2.9550000000000027E-5</v>
      </c>
    </row>
    <row r="380" spans="1:11" x14ac:dyDescent="0.2">
      <c r="A380">
        <v>37.1</v>
      </c>
      <c r="B380">
        <f t="shared" si="28"/>
        <v>0.29929999999999995</v>
      </c>
      <c r="C380">
        <f t="shared" si="29"/>
        <v>2.9700000000000001E-2</v>
      </c>
      <c r="D380">
        <v>100</v>
      </c>
      <c r="E380">
        <v>5.38</v>
      </c>
      <c r="F380">
        <v>40</v>
      </c>
      <c r="G380">
        <f t="shared" si="25"/>
        <v>3.8478945840991701</v>
      </c>
      <c r="H380">
        <f t="shared" si="26"/>
        <v>9.6614039999999991E-4</v>
      </c>
      <c r="I380">
        <v>0.30869999999999997</v>
      </c>
      <c r="J380">
        <v>2.9700000000000001E-2</v>
      </c>
      <c r="K380">
        <f t="shared" si="27"/>
        <v>2.3760000000000681E-5</v>
      </c>
    </row>
    <row r="381" spans="1:11" x14ac:dyDescent="0.2">
      <c r="A381">
        <v>37.200000000000003</v>
      </c>
      <c r="B381">
        <f t="shared" si="28"/>
        <v>0.30009999999999998</v>
      </c>
      <c r="C381">
        <f t="shared" si="29"/>
        <v>2.9700000000000001E-2</v>
      </c>
      <c r="D381">
        <v>100</v>
      </c>
      <c r="E381">
        <v>5.38</v>
      </c>
      <c r="F381">
        <v>40</v>
      </c>
      <c r="G381">
        <f t="shared" si="25"/>
        <v>3.8478945840991701</v>
      </c>
      <c r="H381">
        <f t="shared" si="26"/>
        <v>9.6872279999999993E-4</v>
      </c>
      <c r="I381">
        <v>0.3095</v>
      </c>
      <c r="J381">
        <v>2.9700000000000001E-2</v>
      </c>
      <c r="K381">
        <f t="shared" si="27"/>
        <v>2.0859999999999356E-5</v>
      </c>
    </row>
    <row r="382" spans="1:11" x14ac:dyDescent="0.2">
      <c r="A382">
        <v>37.299999999999997</v>
      </c>
      <c r="B382">
        <f t="shared" si="28"/>
        <v>0.30079999999999996</v>
      </c>
      <c r="C382">
        <f t="shared" si="29"/>
        <v>2.9899999999999999E-2</v>
      </c>
      <c r="D382">
        <v>100</v>
      </c>
      <c r="E382">
        <v>5.38</v>
      </c>
      <c r="F382">
        <v>40</v>
      </c>
      <c r="G382">
        <f t="shared" si="25"/>
        <v>3.8738063321402416</v>
      </c>
      <c r="H382">
        <f t="shared" si="26"/>
        <v>9.7098239999999971E-4</v>
      </c>
      <c r="I382">
        <v>0.31019999999999998</v>
      </c>
      <c r="J382">
        <v>2.9899999999999999E-2</v>
      </c>
      <c r="K382">
        <f t="shared" si="27"/>
        <v>2.3880000000000686E-5</v>
      </c>
    </row>
    <row r="383" spans="1:11" x14ac:dyDescent="0.2">
      <c r="A383">
        <v>37.4</v>
      </c>
      <c r="B383">
        <f t="shared" si="28"/>
        <v>0.30159999999999998</v>
      </c>
      <c r="C383">
        <f t="shared" si="29"/>
        <v>2.98E-2</v>
      </c>
      <c r="D383">
        <v>100</v>
      </c>
      <c r="E383">
        <v>5.38</v>
      </c>
      <c r="F383">
        <v>40</v>
      </c>
      <c r="G383">
        <f t="shared" si="25"/>
        <v>3.8608504581197067</v>
      </c>
      <c r="H383">
        <f t="shared" si="26"/>
        <v>9.7356479999999995E-4</v>
      </c>
      <c r="I383">
        <v>0.311</v>
      </c>
      <c r="J383">
        <v>2.98E-2</v>
      </c>
      <c r="K383">
        <f t="shared" si="27"/>
        <v>2.9950000000000023E-5</v>
      </c>
    </row>
    <row r="384" spans="1:11" x14ac:dyDescent="0.2">
      <c r="A384">
        <v>37.5</v>
      </c>
      <c r="B384">
        <f t="shared" si="28"/>
        <v>0.30259999999999998</v>
      </c>
      <c r="C384">
        <f t="shared" si="29"/>
        <v>3.0099999999999998E-2</v>
      </c>
      <c r="D384">
        <v>100</v>
      </c>
      <c r="E384">
        <v>5.38</v>
      </c>
      <c r="F384">
        <v>40</v>
      </c>
      <c r="G384">
        <f t="shared" si="25"/>
        <v>3.8997180801813136</v>
      </c>
      <c r="H384">
        <f t="shared" si="26"/>
        <v>9.7679280000000004E-4</v>
      </c>
      <c r="I384">
        <v>0.312</v>
      </c>
      <c r="J384">
        <v>3.0099999999999998E-2</v>
      </c>
      <c r="K384">
        <f t="shared" si="27"/>
        <v>2.1069999999999349E-5</v>
      </c>
    </row>
    <row r="385" spans="1:11" x14ac:dyDescent="0.2">
      <c r="A385">
        <v>37.6</v>
      </c>
      <c r="B385">
        <f t="shared" si="28"/>
        <v>0.30329999999999996</v>
      </c>
      <c r="C385">
        <f t="shared" si="29"/>
        <v>3.0099999999999998E-2</v>
      </c>
      <c r="D385">
        <v>100</v>
      </c>
      <c r="E385">
        <v>5.38</v>
      </c>
      <c r="F385">
        <v>40</v>
      </c>
      <c r="G385">
        <f t="shared" si="25"/>
        <v>3.8997180801813136</v>
      </c>
      <c r="H385">
        <f t="shared" si="26"/>
        <v>9.7905239999999992E-4</v>
      </c>
      <c r="I385">
        <v>0.31269999999999998</v>
      </c>
      <c r="J385">
        <v>3.0099999999999998E-2</v>
      </c>
      <c r="K385">
        <f t="shared" si="27"/>
        <v>2.1140000000001024E-5</v>
      </c>
    </row>
    <row r="386" spans="1:11" x14ac:dyDescent="0.2">
      <c r="A386">
        <v>37.700000000000003</v>
      </c>
      <c r="B386">
        <f t="shared" si="28"/>
        <v>0.30399999999999999</v>
      </c>
      <c r="C386">
        <f t="shared" si="29"/>
        <v>3.0300000000000001E-2</v>
      </c>
      <c r="D386">
        <v>100</v>
      </c>
      <c r="E386">
        <v>5.38</v>
      </c>
      <c r="F386">
        <v>40</v>
      </c>
      <c r="G386">
        <f t="shared" si="25"/>
        <v>3.9256298282223865</v>
      </c>
      <c r="H386">
        <f t="shared" si="26"/>
        <v>9.8131200000000003E-4</v>
      </c>
      <c r="I386">
        <v>0.31340000000000001</v>
      </c>
      <c r="J386">
        <v>3.0300000000000001E-2</v>
      </c>
      <c r="K386">
        <f t="shared" si="27"/>
        <v>3.3219999999999692E-5</v>
      </c>
    </row>
    <row r="387" spans="1:11" x14ac:dyDescent="0.2">
      <c r="A387">
        <v>37.799999999999997</v>
      </c>
      <c r="B387">
        <f t="shared" si="28"/>
        <v>0.30509999999999998</v>
      </c>
      <c r="C387">
        <f t="shared" si="29"/>
        <v>3.0099999999999998E-2</v>
      </c>
      <c r="D387">
        <v>100</v>
      </c>
      <c r="E387">
        <v>5.38</v>
      </c>
      <c r="F387">
        <v>40</v>
      </c>
      <c r="G387">
        <f t="shared" si="25"/>
        <v>3.8997180801813136</v>
      </c>
      <c r="H387">
        <f t="shared" si="26"/>
        <v>9.8486280000000003E-4</v>
      </c>
      <c r="I387">
        <v>0.3145</v>
      </c>
      <c r="J387">
        <v>3.0099999999999998E-2</v>
      </c>
      <c r="K387">
        <f t="shared" si="27"/>
        <v>2.722500000000036E-5</v>
      </c>
    </row>
    <row r="388" spans="1:11" x14ac:dyDescent="0.2">
      <c r="A388">
        <v>37.9</v>
      </c>
      <c r="B388">
        <f t="shared" si="28"/>
        <v>0.30599999999999999</v>
      </c>
      <c r="C388">
        <f t="shared" si="29"/>
        <v>3.04E-2</v>
      </c>
      <c r="D388">
        <v>100</v>
      </c>
      <c r="E388">
        <v>5.38</v>
      </c>
      <c r="F388">
        <v>40</v>
      </c>
      <c r="G388">
        <f t="shared" si="25"/>
        <v>3.9385857022429223</v>
      </c>
      <c r="H388">
        <f t="shared" si="26"/>
        <v>9.8776799999999998E-4</v>
      </c>
      <c r="I388">
        <v>0.31540000000000001</v>
      </c>
      <c r="J388">
        <v>3.04E-2</v>
      </c>
      <c r="K388">
        <f t="shared" si="27"/>
        <v>1.8299999999999676E-5</v>
      </c>
    </row>
    <row r="389" spans="1:11" x14ac:dyDescent="0.2">
      <c r="A389">
        <v>38</v>
      </c>
      <c r="B389">
        <f t="shared" si="28"/>
        <v>0.30659999999999998</v>
      </c>
      <c r="C389">
        <f t="shared" si="29"/>
        <v>3.0599999999999999E-2</v>
      </c>
      <c r="D389">
        <v>100</v>
      </c>
      <c r="E389">
        <v>5.38</v>
      </c>
      <c r="F389">
        <v>40</v>
      </c>
      <c r="G389">
        <f t="shared" si="25"/>
        <v>3.9644974502839934</v>
      </c>
      <c r="H389">
        <f t="shared" si="26"/>
        <v>9.8970479999999994E-4</v>
      </c>
      <c r="I389">
        <v>0.316</v>
      </c>
      <c r="J389">
        <v>3.0599999999999999E-2</v>
      </c>
      <c r="K389">
        <f t="shared" si="27"/>
        <v>2.145499999999934E-5</v>
      </c>
    </row>
    <row r="390" spans="1:11" x14ac:dyDescent="0.2">
      <c r="A390">
        <v>38.1</v>
      </c>
      <c r="B390">
        <f t="shared" si="28"/>
        <v>0.30729999999999996</v>
      </c>
      <c r="C390">
        <f t="shared" si="29"/>
        <v>3.0700000000000002E-2</v>
      </c>
      <c r="D390">
        <v>100</v>
      </c>
      <c r="E390">
        <v>5.38</v>
      </c>
      <c r="F390">
        <v>40</v>
      </c>
      <c r="G390">
        <f t="shared" si="25"/>
        <v>3.9774533243045291</v>
      </c>
      <c r="H390">
        <f t="shared" si="26"/>
        <v>9.9196440000000005E-4</v>
      </c>
      <c r="I390">
        <v>0.31669999999999998</v>
      </c>
      <c r="J390">
        <v>3.0700000000000002E-2</v>
      </c>
      <c r="K390">
        <f t="shared" si="27"/>
        <v>3.3770000000001393E-5</v>
      </c>
    </row>
    <row r="391" spans="1:11" x14ac:dyDescent="0.2">
      <c r="A391">
        <v>38.200000000000003</v>
      </c>
      <c r="B391">
        <f t="shared" si="28"/>
        <v>0.30840000000000001</v>
      </c>
      <c r="C391">
        <f t="shared" si="29"/>
        <v>3.0700000000000002E-2</v>
      </c>
      <c r="D391">
        <v>100</v>
      </c>
      <c r="E391">
        <v>5.38</v>
      </c>
      <c r="F391">
        <v>40</v>
      </c>
      <c r="G391">
        <f t="shared" si="25"/>
        <v>3.9774533243045291</v>
      </c>
      <c r="H391">
        <f t="shared" si="26"/>
        <v>9.9551520000000005E-4</v>
      </c>
      <c r="I391">
        <v>0.31780000000000003</v>
      </c>
      <c r="J391">
        <v>3.0700000000000002E-2</v>
      </c>
      <c r="K391">
        <f t="shared" si="27"/>
        <v>2.4599999999998999E-5</v>
      </c>
    </row>
    <row r="392" spans="1:11" x14ac:dyDescent="0.2">
      <c r="A392">
        <v>38.299999999999997</v>
      </c>
      <c r="B392">
        <f t="shared" si="28"/>
        <v>0.30919999999999997</v>
      </c>
      <c r="C392">
        <f t="shared" si="29"/>
        <v>3.0800000000000001E-2</v>
      </c>
      <c r="D392">
        <v>100</v>
      </c>
      <c r="E392">
        <v>5.38</v>
      </c>
      <c r="F392">
        <v>40</v>
      </c>
      <c r="G392">
        <f t="shared" si="25"/>
        <v>3.9904091983250654</v>
      </c>
      <c r="H392">
        <f t="shared" si="26"/>
        <v>9.9809760000000008E-4</v>
      </c>
      <c r="I392">
        <v>0.31859999999999999</v>
      </c>
      <c r="J392">
        <v>3.0800000000000001E-2</v>
      </c>
      <c r="K392">
        <f t="shared" si="27"/>
        <v>2.1594999999999335E-5</v>
      </c>
    </row>
    <row r="393" spans="1:11" x14ac:dyDescent="0.2">
      <c r="A393">
        <v>38.4</v>
      </c>
      <c r="B393">
        <f t="shared" si="28"/>
        <v>0.30989999999999995</v>
      </c>
      <c r="C393">
        <f t="shared" si="29"/>
        <v>3.09E-2</v>
      </c>
      <c r="D393">
        <v>100</v>
      </c>
      <c r="E393">
        <v>5.38</v>
      </c>
      <c r="F393">
        <v>40</v>
      </c>
      <c r="G393">
        <f t="shared" si="25"/>
        <v>4.0033650723456011</v>
      </c>
      <c r="H393">
        <f t="shared" si="26"/>
        <v>1.0003571999999997E-3</v>
      </c>
      <c r="I393">
        <v>0.31929999999999997</v>
      </c>
      <c r="J393">
        <v>3.09E-2</v>
      </c>
      <c r="K393">
        <f t="shared" si="27"/>
        <v>3.0900000000000026E-5</v>
      </c>
    </row>
    <row r="394" spans="1:11" x14ac:dyDescent="0.2">
      <c r="A394">
        <v>38.5</v>
      </c>
      <c r="B394">
        <f t="shared" si="28"/>
        <v>0.31089999999999995</v>
      </c>
      <c r="C394">
        <f t="shared" si="29"/>
        <v>3.09E-2</v>
      </c>
      <c r="D394">
        <v>100</v>
      </c>
      <c r="E394">
        <v>5.38</v>
      </c>
      <c r="F394">
        <v>40</v>
      </c>
      <c r="G394">
        <f t="shared" ref="G394:G452" si="30">3*C394*D394*1000/(2*F394*E394^2)</f>
        <v>4.0033650723456011</v>
      </c>
      <c r="H394">
        <f t="shared" ref="H394:H452" si="31">6*B394*E394/(D394^2)</f>
        <v>1.0035851999999998E-3</v>
      </c>
      <c r="I394">
        <v>0.32029999999999997</v>
      </c>
      <c r="J394">
        <v>3.09E-2</v>
      </c>
      <c r="K394">
        <f t="shared" ref="K394:K452" si="32">(C395+C394)/2*(B395-B394)</f>
        <v>2.794500000000037E-5</v>
      </c>
    </row>
    <row r="395" spans="1:11" x14ac:dyDescent="0.2">
      <c r="A395">
        <v>38.6</v>
      </c>
      <c r="B395">
        <f t="shared" si="28"/>
        <v>0.31179999999999997</v>
      </c>
      <c r="C395">
        <f t="shared" si="29"/>
        <v>3.1199999999999999E-2</v>
      </c>
      <c r="D395">
        <v>100</v>
      </c>
      <c r="E395">
        <v>5.38</v>
      </c>
      <c r="F395">
        <v>40</v>
      </c>
      <c r="G395">
        <f t="shared" si="30"/>
        <v>4.0422326944072084</v>
      </c>
      <c r="H395">
        <f t="shared" si="31"/>
        <v>1.0064903999999998E-3</v>
      </c>
      <c r="I395">
        <v>0.32119999999999999</v>
      </c>
      <c r="J395">
        <v>3.1199999999999999E-2</v>
      </c>
      <c r="K395">
        <f t="shared" si="32"/>
        <v>2.187500000000106E-5</v>
      </c>
    </row>
    <row r="396" spans="1:11" x14ac:dyDescent="0.2">
      <c r="A396">
        <v>38.700000000000003</v>
      </c>
      <c r="B396">
        <f t="shared" si="28"/>
        <v>0.3125</v>
      </c>
      <c r="C396">
        <f t="shared" si="29"/>
        <v>3.1300000000000001E-2</v>
      </c>
      <c r="D396">
        <v>100</v>
      </c>
      <c r="E396">
        <v>5.38</v>
      </c>
      <c r="F396">
        <v>40</v>
      </c>
      <c r="G396">
        <f t="shared" si="30"/>
        <v>4.0551885684277451</v>
      </c>
      <c r="H396">
        <f t="shared" si="31"/>
        <v>1.0087500000000001E-3</v>
      </c>
      <c r="I396">
        <v>0.32190000000000002</v>
      </c>
      <c r="J396">
        <v>3.1300000000000001E-2</v>
      </c>
      <c r="K396">
        <f t="shared" si="32"/>
        <v>2.1909999999999324E-5</v>
      </c>
    </row>
    <row r="397" spans="1:11" x14ac:dyDescent="0.2">
      <c r="A397">
        <v>38.799999999999997</v>
      </c>
      <c r="B397">
        <f t="shared" si="28"/>
        <v>0.31319999999999998</v>
      </c>
      <c r="C397">
        <f t="shared" si="29"/>
        <v>3.1300000000000001E-2</v>
      </c>
      <c r="D397">
        <v>100</v>
      </c>
      <c r="E397">
        <v>5.38</v>
      </c>
      <c r="F397">
        <v>40</v>
      </c>
      <c r="G397">
        <f t="shared" si="30"/>
        <v>4.0551885684277451</v>
      </c>
      <c r="H397">
        <f t="shared" si="31"/>
        <v>1.0110096E-3</v>
      </c>
      <c r="I397">
        <v>0.3226</v>
      </c>
      <c r="J397">
        <v>3.1300000000000001E-2</v>
      </c>
      <c r="K397">
        <f t="shared" si="32"/>
        <v>3.4429999999999682E-5</v>
      </c>
    </row>
    <row r="398" spans="1:11" x14ac:dyDescent="0.2">
      <c r="A398">
        <v>38.9</v>
      </c>
      <c r="B398">
        <f t="shared" si="28"/>
        <v>0.31429999999999997</v>
      </c>
      <c r="C398">
        <f t="shared" si="29"/>
        <v>3.1300000000000001E-2</v>
      </c>
      <c r="D398">
        <v>100</v>
      </c>
      <c r="E398">
        <v>5.38</v>
      </c>
      <c r="F398">
        <v>40</v>
      </c>
      <c r="G398">
        <f t="shared" si="30"/>
        <v>4.0551885684277451</v>
      </c>
      <c r="H398">
        <f t="shared" si="31"/>
        <v>1.0145603999999998E-3</v>
      </c>
      <c r="I398">
        <v>0.32369999999999999</v>
      </c>
      <c r="J398">
        <v>3.1300000000000001E-2</v>
      </c>
      <c r="K398">
        <f t="shared" si="32"/>
        <v>2.5160000000000725E-5</v>
      </c>
    </row>
    <row r="399" spans="1:11" x14ac:dyDescent="0.2">
      <c r="A399">
        <v>39</v>
      </c>
      <c r="B399">
        <f t="shared" si="28"/>
        <v>0.31509999999999999</v>
      </c>
      <c r="C399">
        <f t="shared" si="29"/>
        <v>3.1600000000000003E-2</v>
      </c>
      <c r="D399">
        <v>100</v>
      </c>
      <c r="E399">
        <v>5.38</v>
      </c>
      <c r="F399">
        <v>40</v>
      </c>
      <c r="G399">
        <f t="shared" si="30"/>
        <v>4.0940561904893524</v>
      </c>
      <c r="H399">
        <f t="shared" si="31"/>
        <v>1.0171428E-3</v>
      </c>
      <c r="I399">
        <v>0.32450000000000001</v>
      </c>
      <c r="J399">
        <v>3.1600000000000003E-2</v>
      </c>
      <c r="K399">
        <f t="shared" si="32"/>
        <v>1.8989999999999664E-5</v>
      </c>
    </row>
    <row r="400" spans="1:11" x14ac:dyDescent="0.2">
      <c r="A400">
        <v>39.1</v>
      </c>
      <c r="B400">
        <f t="shared" si="28"/>
        <v>0.31569999999999998</v>
      </c>
      <c r="C400">
        <f t="shared" si="29"/>
        <v>3.1699999999999999E-2</v>
      </c>
      <c r="D400">
        <v>100</v>
      </c>
      <c r="E400">
        <v>5.38</v>
      </c>
      <c r="F400">
        <v>40</v>
      </c>
      <c r="G400">
        <f t="shared" si="30"/>
        <v>4.1070120645098882</v>
      </c>
      <c r="H400">
        <f t="shared" si="31"/>
        <v>1.0190796E-3</v>
      </c>
      <c r="I400">
        <v>0.3251</v>
      </c>
      <c r="J400">
        <v>3.1699999999999999E-2</v>
      </c>
      <c r="K400">
        <f t="shared" si="32"/>
        <v>3.1700000000000025E-5</v>
      </c>
    </row>
    <row r="401" spans="1:11" x14ac:dyDescent="0.2">
      <c r="A401">
        <v>39.200000000000003</v>
      </c>
      <c r="B401">
        <f t="shared" si="28"/>
        <v>0.31669999999999998</v>
      </c>
      <c r="C401">
        <f t="shared" si="29"/>
        <v>3.1699999999999999E-2</v>
      </c>
      <c r="D401">
        <v>100</v>
      </c>
      <c r="E401">
        <v>5.38</v>
      </c>
      <c r="F401">
        <v>40</v>
      </c>
      <c r="G401">
        <f t="shared" si="30"/>
        <v>4.1070120645098882</v>
      </c>
      <c r="H401">
        <f t="shared" si="31"/>
        <v>1.0223075999999998E-3</v>
      </c>
      <c r="I401">
        <v>0.3261</v>
      </c>
      <c r="J401">
        <v>3.1699999999999999E-2</v>
      </c>
      <c r="K401">
        <f t="shared" si="32"/>
        <v>3.1650000000000024E-5</v>
      </c>
    </row>
    <row r="402" spans="1:11" x14ac:dyDescent="0.2">
      <c r="A402">
        <v>39.299999999999997</v>
      </c>
      <c r="B402">
        <f t="shared" si="28"/>
        <v>0.31769999999999998</v>
      </c>
      <c r="C402">
        <f t="shared" si="29"/>
        <v>3.1600000000000003E-2</v>
      </c>
      <c r="D402">
        <v>100</v>
      </c>
      <c r="E402">
        <v>5.38</v>
      </c>
      <c r="F402">
        <v>40</v>
      </c>
      <c r="G402">
        <f t="shared" si="30"/>
        <v>4.0940561904893524</v>
      </c>
      <c r="H402">
        <f t="shared" si="31"/>
        <v>1.0255355999999999E-3</v>
      </c>
      <c r="I402">
        <v>0.3271</v>
      </c>
      <c r="J402">
        <v>3.1600000000000003E-2</v>
      </c>
      <c r="K402">
        <f t="shared" si="32"/>
        <v>1.5900000000000014E-5</v>
      </c>
    </row>
    <row r="403" spans="1:11" x14ac:dyDescent="0.2">
      <c r="A403">
        <v>39.4</v>
      </c>
      <c r="B403">
        <f t="shared" si="28"/>
        <v>0.31819999999999998</v>
      </c>
      <c r="C403">
        <f t="shared" si="29"/>
        <v>3.2000000000000001E-2</v>
      </c>
      <c r="D403">
        <v>100</v>
      </c>
      <c r="E403">
        <v>5.38</v>
      </c>
      <c r="F403">
        <v>40</v>
      </c>
      <c r="G403">
        <f t="shared" si="30"/>
        <v>4.1458796865714964</v>
      </c>
      <c r="H403">
        <f t="shared" si="31"/>
        <v>1.0271496E-3</v>
      </c>
      <c r="I403">
        <v>0.3276</v>
      </c>
      <c r="J403">
        <v>3.2000000000000001E-2</v>
      </c>
      <c r="K403">
        <f t="shared" si="32"/>
        <v>2.568000000000074E-5</v>
      </c>
    </row>
    <row r="404" spans="1:11" x14ac:dyDescent="0.2">
      <c r="A404">
        <v>39.5</v>
      </c>
      <c r="B404">
        <f t="shared" si="28"/>
        <v>0.31900000000000001</v>
      </c>
      <c r="C404">
        <f t="shared" si="29"/>
        <v>3.2199999999999999E-2</v>
      </c>
      <c r="D404">
        <v>100</v>
      </c>
      <c r="E404">
        <v>5.38</v>
      </c>
      <c r="F404">
        <v>40</v>
      </c>
      <c r="G404">
        <f t="shared" si="30"/>
        <v>4.1717914346125671</v>
      </c>
      <c r="H404">
        <f t="shared" si="31"/>
        <v>1.029732E-3</v>
      </c>
      <c r="I404">
        <v>0.32840000000000003</v>
      </c>
      <c r="J404">
        <v>3.2199999999999999E-2</v>
      </c>
      <c r="K404">
        <f t="shared" si="32"/>
        <v>3.2100000000000035E-5</v>
      </c>
    </row>
    <row r="405" spans="1:11" x14ac:dyDescent="0.2">
      <c r="A405">
        <v>39.6</v>
      </c>
      <c r="B405">
        <f t="shared" si="28"/>
        <v>0.32</v>
      </c>
      <c r="C405">
        <f t="shared" si="29"/>
        <v>3.2000000000000001E-2</v>
      </c>
      <c r="D405">
        <v>100</v>
      </c>
      <c r="E405">
        <v>5.38</v>
      </c>
      <c r="F405">
        <v>40</v>
      </c>
      <c r="G405">
        <f t="shared" si="30"/>
        <v>4.1458796865714964</v>
      </c>
      <c r="H405">
        <f t="shared" si="31"/>
        <v>1.0329599999999999E-3</v>
      </c>
      <c r="I405">
        <v>0.32940000000000003</v>
      </c>
      <c r="J405">
        <v>3.2000000000000001E-2</v>
      </c>
      <c r="K405">
        <f t="shared" si="32"/>
        <v>2.8889999999998604E-5</v>
      </c>
    </row>
    <row r="406" spans="1:11" x14ac:dyDescent="0.2">
      <c r="A406">
        <v>39.700000000000003</v>
      </c>
      <c r="B406">
        <f t="shared" ref="B406:B469" si="33">I406-$I$21</f>
        <v>0.32089999999999996</v>
      </c>
      <c r="C406">
        <f t="shared" ref="C406:C469" si="34">J406-$J$21</f>
        <v>3.2199999999999999E-2</v>
      </c>
      <c r="D406">
        <v>100</v>
      </c>
      <c r="E406">
        <v>5.38</v>
      </c>
      <c r="F406">
        <v>40</v>
      </c>
      <c r="G406">
        <f t="shared" si="30"/>
        <v>4.1717914346125671</v>
      </c>
      <c r="H406">
        <f t="shared" si="31"/>
        <v>1.0358652E-3</v>
      </c>
      <c r="I406">
        <v>0.33029999999999998</v>
      </c>
      <c r="J406">
        <v>3.2199999999999999E-2</v>
      </c>
      <c r="K406">
        <f t="shared" si="32"/>
        <v>2.2575000000001094E-5</v>
      </c>
    </row>
    <row r="407" spans="1:11" x14ac:dyDescent="0.2">
      <c r="A407">
        <v>39.799999999999997</v>
      </c>
      <c r="B407">
        <f t="shared" si="33"/>
        <v>0.3216</v>
      </c>
      <c r="C407">
        <f t="shared" si="34"/>
        <v>3.2300000000000002E-2</v>
      </c>
      <c r="D407">
        <v>100</v>
      </c>
      <c r="E407">
        <v>5.38</v>
      </c>
      <c r="F407">
        <v>40</v>
      </c>
      <c r="G407">
        <f t="shared" si="30"/>
        <v>4.1847473086331046</v>
      </c>
      <c r="H407">
        <f t="shared" si="31"/>
        <v>1.0381247999999999E-3</v>
      </c>
      <c r="I407">
        <v>0.33100000000000002</v>
      </c>
      <c r="J407">
        <v>3.2300000000000002E-2</v>
      </c>
      <c r="K407">
        <f t="shared" si="32"/>
        <v>2.9114999999998592E-5</v>
      </c>
    </row>
    <row r="408" spans="1:11" x14ac:dyDescent="0.2">
      <c r="A408">
        <v>39.9</v>
      </c>
      <c r="B408">
        <f t="shared" si="33"/>
        <v>0.32249999999999995</v>
      </c>
      <c r="C408">
        <f t="shared" si="34"/>
        <v>3.2399999999999998E-2</v>
      </c>
      <c r="D408">
        <v>100</v>
      </c>
      <c r="E408">
        <v>5.38</v>
      </c>
      <c r="F408">
        <v>40</v>
      </c>
      <c r="G408">
        <f t="shared" si="30"/>
        <v>4.1977031826536395</v>
      </c>
      <c r="H408">
        <f t="shared" si="31"/>
        <v>1.0410299999999999E-3</v>
      </c>
      <c r="I408">
        <v>0.33189999999999997</v>
      </c>
      <c r="J408">
        <v>3.2399999999999998E-2</v>
      </c>
      <c r="K408">
        <f t="shared" si="32"/>
        <v>3.2500000000000031E-5</v>
      </c>
    </row>
    <row r="409" spans="1:11" x14ac:dyDescent="0.2">
      <c r="A409">
        <v>40</v>
      </c>
      <c r="B409">
        <f t="shared" si="33"/>
        <v>0.32349999999999995</v>
      </c>
      <c r="C409">
        <f t="shared" si="34"/>
        <v>3.2599999999999997E-2</v>
      </c>
      <c r="D409">
        <v>100</v>
      </c>
      <c r="E409">
        <v>5.38</v>
      </c>
      <c r="F409">
        <v>40</v>
      </c>
      <c r="G409">
        <f t="shared" si="30"/>
        <v>4.2236149306947119</v>
      </c>
      <c r="H409">
        <f t="shared" si="31"/>
        <v>1.0442579999999999E-3</v>
      </c>
      <c r="I409">
        <v>0.33289999999999997</v>
      </c>
      <c r="J409">
        <v>3.2599999999999997E-2</v>
      </c>
      <c r="K409">
        <f t="shared" si="32"/>
        <v>1.9560000000001463E-5</v>
      </c>
    </row>
    <row r="410" spans="1:11" x14ac:dyDescent="0.2">
      <c r="A410">
        <v>40.1</v>
      </c>
      <c r="B410">
        <f t="shared" si="33"/>
        <v>0.3241</v>
      </c>
      <c r="C410">
        <f t="shared" si="34"/>
        <v>3.2599999999999997E-2</v>
      </c>
      <c r="D410">
        <v>100</v>
      </c>
      <c r="E410">
        <v>5.38</v>
      </c>
      <c r="F410">
        <v>40</v>
      </c>
      <c r="G410">
        <f t="shared" si="30"/>
        <v>4.2236149306947119</v>
      </c>
      <c r="H410">
        <f t="shared" si="31"/>
        <v>1.0461947999999999E-3</v>
      </c>
      <c r="I410">
        <v>0.33350000000000002</v>
      </c>
      <c r="J410">
        <v>3.2599999999999997E-2</v>
      </c>
      <c r="K410">
        <f t="shared" si="32"/>
        <v>2.6119999999998933E-5</v>
      </c>
    </row>
    <row r="411" spans="1:11" x14ac:dyDescent="0.2">
      <c r="A411">
        <v>40.200000000000003</v>
      </c>
      <c r="B411">
        <f t="shared" si="33"/>
        <v>0.32489999999999997</v>
      </c>
      <c r="C411">
        <f t="shared" si="34"/>
        <v>3.27E-2</v>
      </c>
      <c r="D411">
        <v>100</v>
      </c>
      <c r="E411">
        <v>5.38</v>
      </c>
      <c r="F411">
        <v>40</v>
      </c>
      <c r="G411">
        <f t="shared" si="30"/>
        <v>4.2365708047152468</v>
      </c>
      <c r="H411">
        <f t="shared" si="31"/>
        <v>1.0487771999999997E-3</v>
      </c>
      <c r="I411">
        <v>0.33429999999999999</v>
      </c>
      <c r="J411">
        <v>3.27E-2</v>
      </c>
      <c r="K411">
        <f t="shared" si="32"/>
        <v>2.9520000000000388E-5</v>
      </c>
    </row>
    <row r="412" spans="1:11" x14ac:dyDescent="0.2">
      <c r="A412">
        <v>40.299999999999997</v>
      </c>
      <c r="B412">
        <f t="shared" si="33"/>
        <v>0.32579999999999998</v>
      </c>
      <c r="C412">
        <f t="shared" si="34"/>
        <v>3.2899999999999999E-2</v>
      </c>
      <c r="D412">
        <v>100</v>
      </c>
      <c r="E412">
        <v>5.38</v>
      </c>
      <c r="F412">
        <v>40</v>
      </c>
      <c r="G412">
        <f t="shared" si="30"/>
        <v>4.2624825527563193</v>
      </c>
      <c r="H412">
        <f t="shared" si="31"/>
        <v>1.0516823999999999E-3</v>
      </c>
      <c r="I412">
        <v>0.3352</v>
      </c>
      <c r="J412">
        <v>3.2899999999999999E-2</v>
      </c>
      <c r="K412">
        <f t="shared" si="32"/>
        <v>2.9655000000000393E-5</v>
      </c>
    </row>
    <row r="413" spans="1:11" x14ac:dyDescent="0.2">
      <c r="A413">
        <v>40.4</v>
      </c>
      <c r="B413">
        <f t="shared" si="33"/>
        <v>0.32669999999999999</v>
      </c>
      <c r="C413">
        <f t="shared" si="34"/>
        <v>3.3000000000000002E-2</v>
      </c>
      <c r="D413">
        <v>100</v>
      </c>
      <c r="E413">
        <v>5.38</v>
      </c>
      <c r="F413">
        <v>40</v>
      </c>
      <c r="G413">
        <f t="shared" si="30"/>
        <v>4.2754384267768559</v>
      </c>
      <c r="H413">
        <f t="shared" si="31"/>
        <v>1.0545876E-3</v>
      </c>
      <c r="I413">
        <v>0.33610000000000001</v>
      </c>
      <c r="J413">
        <v>3.3000000000000002E-2</v>
      </c>
      <c r="K413">
        <f t="shared" si="32"/>
        <v>1.9799999999999651E-5</v>
      </c>
    </row>
    <row r="414" spans="1:11" x14ac:dyDescent="0.2">
      <c r="A414">
        <v>40.5</v>
      </c>
      <c r="B414">
        <f t="shared" si="33"/>
        <v>0.32729999999999998</v>
      </c>
      <c r="C414">
        <f t="shared" si="34"/>
        <v>3.3000000000000002E-2</v>
      </c>
      <c r="D414">
        <v>100</v>
      </c>
      <c r="E414">
        <v>5.38</v>
      </c>
      <c r="F414">
        <v>40</v>
      </c>
      <c r="G414">
        <f t="shared" si="30"/>
        <v>4.2754384267768559</v>
      </c>
      <c r="H414">
        <f t="shared" si="31"/>
        <v>1.0565244E-3</v>
      </c>
      <c r="I414">
        <v>0.3367</v>
      </c>
      <c r="J414">
        <v>3.3000000000000002E-2</v>
      </c>
      <c r="K414">
        <f t="shared" si="32"/>
        <v>3.3050000000000024E-5</v>
      </c>
    </row>
    <row r="415" spans="1:11" x14ac:dyDescent="0.2">
      <c r="A415">
        <v>40.6</v>
      </c>
      <c r="B415">
        <f t="shared" si="33"/>
        <v>0.32829999999999998</v>
      </c>
      <c r="C415">
        <f t="shared" si="34"/>
        <v>3.3099999999999997E-2</v>
      </c>
      <c r="D415">
        <v>100</v>
      </c>
      <c r="E415">
        <v>5.38</v>
      </c>
      <c r="F415">
        <v>40</v>
      </c>
      <c r="G415">
        <f t="shared" si="30"/>
        <v>4.2883943007973917</v>
      </c>
      <c r="H415">
        <f t="shared" si="31"/>
        <v>1.0597523999999999E-3</v>
      </c>
      <c r="I415">
        <v>0.3377</v>
      </c>
      <c r="J415">
        <v>3.3099999999999997E-2</v>
      </c>
      <c r="K415">
        <f t="shared" si="32"/>
        <v>3.6574999999999663E-5</v>
      </c>
    </row>
    <row r="416" spans="1:11" x14ac:dyDescent="0.2">
      <c r="A416">
        <v>40.700000000000003</v>
      </c>
      <c r="B416">
        <f t="shared" si="33"/>
        <v>0.32939999999999997</v>
      </c>
      <c r="C416">
        <f t="shared" si="34"/>
        <v>3.3399999999999999E-2</v>
      </c>
      <c r="D416">
        <v>100</v>
      </c>
      <c r="E416">
        <v>5.38</v>
      </c>
      <c r="F416">
        <v>40</v>
      </c>
      <c r="G416">
        <f t="shared" si="30"/>
        <v>4.327261922858999</v>
      </c>
      <c r="H416">
        <f t="shared" si="31"/>
        <v>1.0633032000000001E-3</v>
      </c>
      <c r="I416">
        <v>0.33879999999999999</v>
      </c>
      <c r="J416">
        <v>3.3399999999999999E-2</v>
      </c>
      <c r="K416">
        <f t="shared" si="32"/>
        <v>2.0039999999999645E-5</v>
      </c>
    </row>
    <row r="417" spans="1:11" x14ac:dyDescent="0.2">
      <c r="A417">
        <v>40.799999999999997</v>
      </c>
      <c r="B417">
        <f t="shared" si="33"/>
        <v>0.32999999999999996</v>
      </c>
      <c r="C417">
        <f t="shared" si="34"/>
        <v>3.3399999999999999E-2</v>
      </c>
      <c r="D417">
        <v>100</v>
      </c>
      <c r="E417">
        <v>5.38</v>
      </c>
      <c r="F417">
        <v>40</v>
      </c>
      <c r="G417">
        <f t="shared" si="30"/>
        <v>4.327261922858999</v>
      </c>
      <c r="H417">
        <f t="shared" si="31"/>
        <v>1.0652399999999999E-3</v>
      </c>
      <c r="I417">
        <v>0.33939999999999998</v>
      </c>
      <c r="J417">
        <v>3.3399999999999999E-2</v>
      </c>
      <c r="K417">
        <f t="shared" si="32"/>
        <v>2.0070000000001504E-5</v>
      </c>
    </row>
    <row r="418" spans="1:11" x14ac:dyDescent="0.2">
      <c r="A418">
        <v>40.9</v>
      </c>
      <c r="B418">
        <f t="shared" si="33"/>
        <v>0.3306</v>
      </c>
      <c r="C418">
        <f t="shared" si="34"/>
        <v>3.3500000000000002E-2</v>
      </c>
      <c r="D418">
        <v>100</v>
      </c>
      <c r="E418">
        <v>5.38</v>
      </c>
      <c r="F418">
        <v>40</v>
      </c>
      <c r="G418">
        <f t="shared" si="30"/>
        <v>4.3402177968795348</v>
      </c>
      <c r="H418">
        <f t="shared" si="31"/>
        <v>1.0671768E-3</v>
      </c>
      <c r="I418">
        <v>0.34</v>
      </c>
      <c r="J418">
        <v>3.3500000000000002E-2</v>
      </c>
      <c r="K418">
        <f t="shared" si="32"/>
        <v>3.3600000000000037E-5</v>
      </c>
    </row>
    <row r="419" spans="1:11" x14ac:dyDescent="0.2">
      <c r="A419">
        <v>41</v>
      </c>
      <c r="B419">
        <f t="shared" si="33"/>
        <v>0.33160000000000001</v>
      </c>
      <c r="C419">
        <f t="shared" si="34"/>
        <v>3.3700000000000001E-2</v>
      </c>
      <c r="D419">
        <v>100</v>
      </c>
      <c r="E419">
        <v>5.38</v>
      </c>
      <c r="F419">
        <v>40</v>
      </c>
      <c r="G419">
        <f t="shared" si="30"/>
        <v>4.3661295449206072</v>
      </c>
      <c r="H419">
        <f t="shared" si="31"/>
        <v>1.0704048000000001E-3</v>
      </c>
      <c r="I419">
        <v>0.34100000000000003</v>
      </c>
      <c r="J419">
        <v>3.3700000000000001E-2</v>
      </c>
      <c r="K419">
        <f t="shared" si="32"/>
        <v>3.3700000000000033E-5</v>
      </c>
    </row>
    <row r="420" spans="1:11" x14ac:dyDescent="0.2">
      <c r="A420">
        <v>41.1</v>
      </c>
      <c r="B420">
        <f t="shared" si="33"/>
        <v>0.33260000000000001</v>
      </c>
      <c r="C420">
        <f t="shared" si="34"/>
        <v>3.3700000000000001E-2</v>
      </c>
      <c r="D420">
        <v>100</v>
      </c>
      <c r="E420">
        <v>5.38</v>
      </c>
      <c r="F420">
        <v>40</v>
      </c>
      <c r="G420">
        <f t="shared" si="30"/>
        <v>4.3661295449206072</v>
      </c>
      <c r="H420">
        <f t="shared" si="31"/>
        <v>1.0736328E-3</v>
      </c>
      <c r="I420">
        <v>0.34200000000000003</v>
      </c>
      <c r="J420">
        <v>3.3700000000000001E-2</v>
      </c>
      <c r="K420">
        <f t="shared" si="32"/>
        <v>2.3624999999999273E-5</v>
      </c>
    </row>
    <row r="421" spans="1:11" x14ac:dyDescent="0.2">
      <c r="A421">
        <v>41.2</v>
      </c>
      <c r="B421">
        <f t="shared" si="33"/>
        <v>0.33329999999999999</v>
      </c>
      <c r="C421">
        <f t="shared" si="34"/>
        <v>3.3799999999999997E-2</v>
      </c>
      <c r="D421">
        <v>100</v>
      </c>
      <c r="E421">
        <v>5.38</v>
      </c>
      <c r="F421">
        <v>40</v>
      </c>
      <c r="G421">
        <f t="shared" si="30"/>
        <v>4.3790854189411421</v>
      </c>
      <c r="H421">
        <f t="shared" si="31"/>
        <v>1.0758924000000001E-3</v>
      </c>
      <c r="I421">
        <v>0.3427</v>
      </c>
      <c r="J421">
        <v>3.3799999999999997E-2</v>
      </c>
      <c r="K421">
        <f t="shared" si="32"/>
        <v>2.7080000000000774E-5</v>
      </c>
    </row>
    <row r="422" spans="1:11" x14ac:dyDescent="0.2">
      <c r="A422">
        <v>41.3</v>
      </c>
      <c r="B422">
        <f t="shared" si="33"/>
        <v>0.33410000000000001</v>
      </c>
      <c r="C422">
        <f t="shared" si="34"/>
        <v>3.39E-2</v>
      </c>
      <c r="D422">
        <v>100</v>
      </c>
      <c r="E422">
        <v>5.38</v>
      </c>
      <c r="F422">
        <v>40</v>
      </c>
      <c r="G422">
        <f t="shared" si="30"/>
        <v>4.3920412929616788</v>
      </c>
      <c r="H422">
        <f t="shared" si="31"/>
        <v>1.0784747999999999E-3</v>
      </c>
      <c r="I422">
        <v>0.34350000000000003</v>
      </c>
      <c r="J422">
        <v>3.39E-2</v>
      </c>
      <c r="K422">
        <f t="shared" si="32"/>
        <v>3.3949999999998149E-5</v>
      </c>
    </row>
    <row r="423" spans="1:11" x14ac:dyDescent="0.2">
      <c r="A423">
        <v>41.4</v>
      </c>
      <c r="B423">
        <f t="shared" si="33"/>
        <v>0.33509999999999995</v>
      </c>
      <c r="C423">
        <f t="shared" si="34"/>
        <v>3.4000000000000002E-2</v>
      </c>
      <c r="D423">
        <v>100</v>
      </c>
      <c r="E423">
        <v>5.38</v>
      </c>
      <c r="F423">
        <v>40</v>
      </c>
      <c r="G423">
        <f t="shared" si="30"/>
        <v>4.4049971669822154</v>
      </c>
      <c r="H423">
        <f t="shared" si="31"/>
        <v>1.0817028E-3</v>
      </c>
      <c r="I423">
        <v>0.34449999999999997</v>
      </c>
      <c r="J423">
        <v>3.4000000000000002E-2</v>
      </c>
      <c r="K423">
        <f t="shared" si="32"/>
        <v>2.7240000000000779E-5</v>
      </c>
    </row>
    <row r="424" spans="1:11" x14ac:dyDescent="0.2">
      <c r="A424">
        <v>41.5</v>
      </c>
      <c r="B424">
        <f t="shared" si="33"/>
        <v>0.33589999999999998</v>
      </c>
      <c r="C424">
        <f t="shared" si="34"/>
        <v>3.4099999999999998E-2</v>
      </c>
      <c r="D424">
        <v>100</v>
      </c>
      <c r="E424">
        <v>5.38</v>
      </c>
      <c r="F424">
        <v>40</v>
      </c>
      <c r="G424">
        <f t="shared" si="30"/>
        <v>4.4179530410027503</v>
      </c>
      <c r="H424">
        <f t="shared" si="31"/>
        <v>1.0842851999999998E-3</v>
      </c>
      <c r="I424">
        <v>0.3453</v>
      </c>
      <c r="J424">
        <v>3.4099999999999998E-2</v>
      </c>
      <c r="K424">
        <f t="shared" si="32"/>
        <v>2.3834999999999263E-5</v>
      </c>
    </row>
    <row r="425" spans="1:11" x14ac:dyDescent="0.2">
      <c r="A425">
        <v>41.6</v>
      </c>
      <c r="B425">
        <f t="shared" si="33"/>
        <v>0.33659999999999995</v>
      </c>
      <c r="C425">
        <f t="shared" si="34"/>
        <v>3.4000000000000002E-2</v>
      </c>
      <c r="D425">
        <v>100</v>
      </c>
      <c r="E425">
        <v>5.38</v>
      </c>
      <c r="F425">
        <v>40</v>
      </c>
      <c r="G425">
        <f t="shared" si="30"/>
        <v>4.4049971669822154</v>
      </c>
      <c r="H425">
        <f t="shared" si="31"/>
        <v>1.0865447999999997E-3</v>
      </c>
      <c r="I425">
        <v>0.34599999999999997</v>
      </c>
      <c r="J425">
        <v>3.4000000000000002E-2</v>
      </c>
      <c r="K425">
        <f t="shared" si="32"/>
        <v>2.7320000000000782E-5</v>
      </c>
    </row>
    <row r="426" spans="1:11" x14ac:dyDescent="0.2">
      <c r="A426">
        <v>41.7</v>
      </c>
      <c r="B426">
        <f t="shared" si="33"/>
        <v>0.33739999999999998</v>
      </c>
      <c r="C426">
        <f t="shared" si="34"/>
        <v>3.4299999999999997E-2</v>
      </c>
      <c r="D426">
        <v>100</v>
      </c>
      <c r="E426">
        <v>5.38</v>
      </c>
      <c r="F426">
        <v>40</v>
      </c>
      <c r="G426">
        <f t="shared" si="30"/>
        <v>4.4438647890438228</v>
      </c>
      <c r="H426">
        <f t="shared" si="31"/>
        <v>1.0891271999999999E-3</v>
      </c>
      <c r="I426">
        <v>0.3468</v>
      </c>
      <c r="J426">
        <v>3.4299999999999997E-2</v>
      </c>
      <c r="K426">
        <f t="shared" si="32"/>
        <v>3.4300000000000027E-5</v>
      </c>
    </row>
    <row r="427" spans="1:11" x14ac:dyDescent="0.2">
      <c r="A427">
        <v>41.8</v>
      </c>
      <c r="B427">
        <f t="shared" si="33"/>
        <v>0.33839999999999998</v>
      </c>
      <c r="C427">
        <f t="shared" si="34"/>
        <v>3.4299999999999997E-2</v>
      </c>
      <c r="D427">
        <v>100</v>
      </c>
      <c r="E427">
        <v>5.38</v>
      </c>
      <c r="F427">
        <v>40</v>
      </c>
      <c r="G427">
        <f t="shared" si="30"/>
        <v>4.4438647890438228</v>
      </c>
      <c r="H427">
        <f t="shared" si="31"/>
        <v>1.0923552E-3</v>
      </c>
      <c r="I427">
        <v>0.3478</v>
      </c>
      <c r="J427">
        <v>3.4299999999999997E-2</v>
      </c>
      <c r="K427">
        <f t="shared" si="32"/>
        <v>2.4079999999999258E-5</v>
      </c>
    </row>
    <row r="428" spans="1:11" x14ac:dyDescent="0.2">
      <c r="A428">
        <v>41.9</v>
      </c>
      <c r="B428">
        <f t="shared" si="33"/>
        <v>0.33909999999999996</v>
      </c>
      <c r="C428">
        <f t="shared" si="34"/>
        <v>3.4500000000000003E-2</v>
      </c>
      <c r="D428">
        <v>100</v>
      </c>
      <c r="E428">
        <v>5.38</v>
      </c>
      <c r="F428">
        <v>40</v>
      </c>
      <c r="G428">
        <f t="shared" si="30"/>
        <v>4.4697765370848952</v>
      </c>
      <c r="H428">
        <f t="shared" si="31"/>
        <v>1.0946147999999999E-3</v>
      </c>
      <c r="I428">
        <v>0.34849999999999998</v>
      </c>
      <c r="J428">
        <v>3.4500000000000003E-2</v>
      </c>
      <c r="K428">
        <f t="shared" si="32"/>
        <v>2.7640000000000789E-5</v>
      </c>
    </row>
    <row r="429" spans="1:11" x14ac:dyDescent="0.2">
      <c r="A429">
        <v>42</v>
      </c>
      <c r="B429">
        <f t="shared" si="33"/>
        <v>0.33989999999999998</v>
      </c>
      <c r="C429">
        <f t="shared" si="34"/>
        <v>3.4599999999999999E-2</v>
      </c>
      <c r="D429">
        <v>100</v>
      </c>
      <c r="E429">
        <v>5.38</v>
      </c>
      <c r="F429">
        <v>40</v>
      </c>
      <c r="G429">
        <f t="shared" si="30"/>
        <v>4.4827324111054301</v>
      </c>
      <c r="H429">
        <f t="shared" si="31"/>
        <v>1.0971971999999997E-3</v>
      </c>
      <c r="I429">
        <v>0.3493</v>
      </c>
      <c r="J429">
        <v>3.4599999999999999E-2</v>
      </c>
      <c r="K429">
        <f t="shared" si="32"/>
        <v>3.8224999999999648E-5</v>
      </c>
    </row>
    <row r="430" spans="1:11" x14ac:dyDescent="0.2">
      <c r="A430">
        <v>42.1</v>
      </c>
      <c r="B430">
        <f t="shared" si="33"/>
        <v>0.34099999999999997</v>
      </c>
      <c r="C430">
        <f t="shared" si="34"/>
        <v>3.49E-2</v>
      </c>
      <c r="D430">
        <v>100</v>
      </c>
      <c r="E430">
        <v>5.38</v>
      </c>
      <c r="F430">
        <v>40</v>
      </c>
      <c r="G430">
        <f t="shared" si="30"/>
        <v>4.5216000331670383</v>
      </c>
      <c r="H430">
        <f t="shared" si="31"/>
        <v>1.1007479999999999E-3</v>
      </c>
      <c r="I430">
        <v>0.35039999999999999</v>
      </c>
      <c r="J430">
        <v>3.49E-2</v>
      </c>
      <c r="K430">
        <f t="shared" si="32"/>
        <v>2.7960000000000803E-5</v>
      </c>
    </row>
    <row r="431" spans="1:11" x14ac:dyDescent="0.2">
      <c r="A431">
        <v>42.2</v>
      </c>
      <c r="B431">
        <f t="shared" si="33"/>
        <v>0.34179999999999999</v>
      </c>
      <c r="C431">
        <f t="shared" si="34"/>
        <v>3.5000000000000003E-2</v>
      </c>
      <c r="D431">
        <v>100</v>
      </c>
      <c r="E431">
        <v>5.38</v>
      </c>
      <c r="F431">
        <v>40</v>
      </c>
      <c r="G431">
        <f t="shared" si="30"/>
        <v>4.534555907187575</v>
      </c>
      <c r="H431">
        <f t="shared" si="31"/>
        <v>1.1033303999999997E-3</v>
      </c>
      <c r="I431">
        <v>0.35120000000000001</v>
      </c>
      <c r="J431">
        <v>3.5000000000000003E-2</v>
      </c>
      <c r="K431">
        <f t="shared" si="32"/>
        <v>1.7425000000000017E-5</v>
      </c>
    </row>
    <row r="432" spans="1:11" x14ac:dyDescent="0.2">
      <c r="A432">
        <v>42.3</v>
      </c>
      <c r="B432">
        <f t="shared" si="33"/>
        <v>0.34229999999999999</v>
      </c>
      <c r="C432">
        <f t="shared" si="34"/>
        <v>3.4700000000000002E-2</v>
      </c>
      <c r="D432">
        <v>100</v>
      </c>
      <c r="E432">
        <v>5.38</v>
      </c>
      <c r="F432">
        <v>40</v>
      </c>
      <c r="G432">
        <f t="shared" si="30"/>
        <v>4.4956882851259659</v>
      </c>
      <c r="H432">
        <f t="shared" si="31"/>
        <v>1.1049444E-3</v>
      </c>
      <c r="I432">
        <v>0.35170000000000001</v>
      </c>
      <c r="J432">
        <v>3.4700000000000002E-2</v>
      </c>
      <c r="K432">
        <f t="shared" si="32"/>
        <v>3.1275000000000415E-5</v>
      </c>
    </row>
    <row r="433" spans="1:11" x14ac:dyDescent="0.2">
      <c r="A433">
        <v>42.4</v>
      </c>
      <c r="B433">
        <f t="shared" si="33"/>
        <v>0.34320000000000001</v>
      </c>
      <c r="C433">
        <f t="shared" si="34"/>
        <v>3.4799999999999998E-2</v>
      </c>
      <c r="D433">
        <v>100</v>
      </c>
      <c r="E433">
        <v>5.38</v>
      </c>
      <c r="F433">
        <v>40</v>
      </c>
      <c r="G433">
        <f t="shared" si="30"/>
        <v>4.5086441591465025</v>
      </c>
      <c r="H433">
        <f t="shared" si="31"/>
        <v>1.1078496000000001E-3</v>
      </c>
      <c r="I433">
        <v>0.35260000000000002</v>
      </c>
      <c r="J433">
        <v>3.4799999999999998E-2</v>
      </c>
      <c r="K433">
        <f t="shared" si="32"/>
        <v>3.8499999999999648E-5</v>
      </c>
    </row>
    <row r="434" spans="1:11" x14ac:dyDescent="0.2">
      <c r="A434">
        <v>42.5</v>
      </c>
      <c r="B434">
        <f t="shared" si="33"/>
        <v>0.34429999999999999</v>
      </c>
      <c r="C434">
        <f t="shared" si="34"/>
        <v>3.5200000000000002E-2</v>
      </c>
      <c r="D434">
        <v>100</v>
      </c>
      <c r="E434">
        <v>5.38</v>
      </c>
      <c r="F434">
        <v>40</v>
      </c>
      <c r="G434">
        <f t="shared" si="30"/>
        <v>4.5604676552286456</v>
      </c>
      <c r="H434">
        <f t="shared" si="31"/>
        <v>1.1114003999999999E-3</v>
      </c>
      <c r="I434">
        <v>0.35370000000000001</v>
      </c>
      <c r="J434">
        <v>3.5200000000000002E-2</v>
      </c>
      <c r="K434">
        <f t="shared" si="32"/>
        <v>2.4604999999999243E-5</v>
      </c>
    </row>
    <row r="435" spans="1:11" x14ac:dyDescent="0.2">
      <c r="A435">
        <v>42.6</v>
      </c>
      <c r="B435">
        <f t="shared" si="33"/>
        <v>0.34499999999999997</v>
      </c>
      <c r="C435">
        <f t="shared" si="34"/>
        <v>3.5099999999999999E-2</v>
      </c>
      <c r="D435">
        <v>100</v>
      </c>
      <c r="E435">
        <v>5.38</v>
      </c>
      <c r="F435">
        <v>40</v>
      </c>
      <c r="G435">
        <f t="shared" si="30"/>
        <v>4.5475117812081107</v>
      </c>
      <c r="H435">
        <f t="shared" si="31"/>
        <v>1.11366E-3</v>
      </c>
      <c r="I435">
        <v>0.35439999999999999</v>
      </c>
      <c r="J435">
        <v>3.5099999999999999E-2</v>
      </c>
      <c r="K435">
        <f t="shared" si="32"/>
        <v>2.4675000000001199E-5</v>
      </c>
    </row>
    <row r="436" spans="1:11" x14ac:dyDescent="0.2">
      <c r="A436">
        <v>42.7</v>
      </c>
      <c r="B436">
        <f t="shared" si="33"/>
        <v>0.34570000000000001</v>
      </c>
      <c r="C436">
        <f t="shared" si="34"/>
        <v>3.5400000000000001E-2</v>
      </c>
      <c r="D436">
        <v>100</v>
      </c>
      <c r="E436">
        <v>5.38</v>
      </c>
      <c r="F436">
        <v>40</v>
      </c>
      <c r="G436">
        <f t="shared" si="30"/>
        <v>4.5863794032697189</v>
      </c>
      <c r="H436">
        <f t="shared" si="31"/>
        <v>1.1159196000000001E-3</v>
      </c>
      <c r="I436">
        <v>0.35510000000000003</v>
      </c>
      <c r="J436">
        <v>3.5400000000000001E-2</v>
      </c>
      <c r="K436">
        <f t="shared" si="32"/>
        <v>3.5350000000000033E-5</v>
      </c>
    </row>
    <row r="437" spans="1:11" x14ac:dyDescent="0.2">
      <c r="A437">
        <v>42.8</v>
      </c>
      <c r="B437">
        <f t="shared" si="33"/>
        <v>0.34670000000000001</v>
      </c>
      <c r="C437">
        <f t="shared" si="34"/>
        <v>3.5299999999999998E-2</v>
      </c>
      <c r="D437">
        <v>100</v>
      </c>
      <c r="E437">
        <v>5.38</v>
      </c>
      <c r="F437">
        <v>40</v>
      </c>
      <c r="G437">
        <f t="shared" si="30"/>
        <v>4.5734235292491814</v>
      </c>
      <c r="H437">
        <f t="shared" si="31"/>
        <v>1.1191476E-3</v>
      </c>
      <c r="I437">
        <v>0.35610000000000003</v>
      </c>
      <c r="J437">
        <v>3.5299999999999998E-2</v>
      </c>
      <c r="K437">
        <f t="shared" si="32"/>
        <v>3.1814999999998461E-5</v>
      </c>
    </row>
    <row r="438" spans="1:11" x14ac:dyDescent="0.2">
      <c r="A438">
        <v>42.9</v>
      </c>
      <c r="B438">
        <f t="shared" si="33"/>
        <v>0.34759999999999996</v>
      </c>
      <c r="C438">
        <f t="shared" si="34"/>
        <v>3.5400000000000001E-2</v>
      </c>
      <c r="D438">
        <v>100</v>
      </c>
      <c r="E438">
        <v>5.38</v>
      </c>
      <c r="F438">
        <v>40</v>
      </c>
      <c r="G438">
        <f t="shared" si="30"/>
        <v>4.5863794032697189</v>
      </c>
      <c r="H438">
        <f t="shared" si="31"/>
        <v>1.1220528E-3</v>
      </c>
      <c r="I438">
        <v>0.35699999999999998</v>
      </c>
      <c r="J438">
        <v>3.5400000000000001E-2</v>
      </c>
      <c r="K438">
        <f t="shared" si="32"/>
        <v>2.4815000000001198E-5</v>
      </c>
    </row>
    <row r="439" spans="1:11" x14ac:dyDescent="0.2">
      <c r="A439">
        <v>43</v>
      </c>
      <c r="B439">
        <f t="shared" si="33"/>
        <v>0.3483</v>
      </c>
      <c r="C439">
        <f t="shared" si="34"/>
        <v>3.5499999999999997E-2</v>
      </c>
      <c r="D439">
        <v>100</v>
      </c>
      <c r="E439">
        <v>5.38</v>
      </c>
      <c r="F439">
        <v>40</v>
      </c>
      <c r="G439">
        <f t="shared" si="30"/>
        <v>4.5993352772902529</v>
      </c>
      <c r="H439">
        <f t="shared" si="31"/>
        <v>1.1243124000000001E-3</v>
      </c>
      <c r="I439">
        <v>0.35770000000000002</v>
      </c>
      <c r="J439">
        <v>3.5499999999999997E-2</v>
      </c>
      <c r="K439">
        <f t="shared" si="32"/>
        <v>2.847999999999884E-5</v>
      </c>
    </row>
    <row r="440" spans="1:11" x14ac:dyDescent="0.2">
      <c r="A440">
        <v>43.1</v>
      </c>
      <c r="B440">
        <f t="shared" si="33"/>
        <v>0.34909999999999997</v>
      </c>
      <c r="C440">
        <f t="shared" si="34"/>
        <v>3.5700000000000003E-2</v>
      </c>
      <c r="D440">
        <v>100</v>
      </c>
      <c r="E440">
        <v>5.38</v>
      </c>
      <c r="F440">
        <v>40</v>
      </c>
      <c r="G440">
        <f t="shared" si="30"/>
        <v>4.6252470253313254</v>
      </c>
      <c r="H440">
        <f t="shared" si="31"/>
        <v>1.1268947999999999E-3</v>
      </c>
      <c r="I440">
        <v>0.35849999999999999</v>
      </c>
      <c r="J440">
        <v>3.5700000000000003E-2</v>
      </c>
      <c r="K440">
        <f t="shared" si="32"/>
        <v>3.5700000000000034E-5</v>
      </c>
    </row>
    <row r="441" spans="1:11" x14ac:dyDescent="0.2">
      <c r="A441">
        <v>43.2</v>
      </c>
      <c r="B441">
        <f t="shared" si="33"/>
        <v>0.35009999999999997</v>
      </c>
      <c r="C441">
        <f t="shared" si="34"/>
        <v>3.5700000000000003E-2</v>
      </c>
      <c r="D441">
        <v>100</v>
      </c>
      <c r="E441">
        <v>5.38</v>
      </c>
      <c r="F441">
        <v>40</v>
      </c>
      <c r="G441">
        <f t="shared" si="30"/>
        <v>4.6252470253313254</v>
      </c>
      <c r="H441">
        <f t="shared" si="31"/>
        <v>1.1301228E-3</v>
      </c>
      <c r="I441">
        <v>0.35949999999999999</v>
      </c>
      <c r="J441">
        <v>3.5700000000000003E-2</v>
      </c>
      <c r="K441">
        <f t="shared" si="32"/>
        <v>2.4990000000001213E-5</v>
      </c>
    </row>
    <row r="442" spans="1:11" x14ac:dyDescent="0.2">
      <c r="A442">
        <v>43.3</v>
      </c>
      <c r="B442">
        <f t="shared" si="33"/>
        <v>0.3508</v>
      </c>
      <c r="C442">
        <f t="shared" si="34"/>
        <v>3.5700000000000003E-2</v>
      </c>
      <c r="D442">
        <v>100</v>
      </c>
      <c r="E442">
        <v>5.38</v>
      </c>
      <c r="F442">
        <v>40</v>
      </c>
      <c r="G442">
        <f t="shared" si="30"/>
        <v>4.6252470253313254</v>
      </c>
      <c r="H442">
        <f t="shared" si="31"/>
        <v>1.1323824000000001E-3</v>
      </c>
      <c r="I442">
        <v>0.36020000000000002</v>
      </c>
      <c r="J442">
        <v>3.5700000000000003E-2</v>
      </c>
      <c r="K442">
        <f t="shared" si="32"/>
        <v>2.5094999999999227E-5</v>
      </c>
    </row>
    <row r="443" spans="1:11" x14ac:dyDescent="0.2">
      <c r="A443">
        <v>43.4</v>
      </c>
      <c r="B443">
        <f t="shared" si="33"/>
        <v>0.35149999999999998</v>
      </c>
      <c r="C443">
        <f t="shared" si="34"/>
        <v>3.5999999999999997E-2</v>
      </c>
      <c r="D443">
        <v>100</v>
      </c>
      <c r="E443">
        <v>5.38</v>
      </c>
      <c r="F443">
        <v>40</v>
      </c>
      <c r="G443">
        <f t="shared" si="30"/>
        <v>4.6641146473929327</v>
      </c>
      <c r="H443">
        <f t="shared" si="31"/>
        <v>1.1346419999999999E-3</v>
      </c>
      <c r="I443">
        <v>0.3609</v>
      </c>
      <c r="J443">
        <v>3.5999999999999997E-2</v>
      </c>
      <c r="K443">
        <f t="shared" si="32"/>
        <v>3.9709999999999632E-5</v>
      </c>
    </row>
    <row r="444" spans="1:11" x14ac:dyDescent="0.2">
      <c r="A444">
        <v>43.5</v>
      </c>
      <c r="B444">
        <f t="shared" si="33"/>
        <v>0.35259999999999997</v>
      </c>
      <c r="C444">
        <f t="shared" si="34"/>
        <v>3.6200000000000003E-2</v>
      </c>
      <c r="D444">
        <v>100</v>
      </c>
      <c r="E444">
        <v>5.38</v>
      </c>
      <c r="F444">
        <v>40</v>
      </c>
      <c r="G444">
        <f t="shared" si="30"/>
        <v>4.6900263954340051</v>
      </c>
      <c r="H444">
        <f t="shared" si="31"/>
        <v>1.1381927999999999E-3</v>
      </c>
      <c r="I444">
        <v>0.36199999999999999</v>
      </c>
      <c r="J444">
        <v>3.6200000000000003E-2</v>
      </c>
      <c r="K444">
        <f t="shared" si="32"/>
        <v>3.2670000000000431E-5</v>
      </c>
    </row>
    <row r="445" spans="1:11" x14ac:dyDescent="0.2">
      <c r="A445">
        <v>43.6</v>
      </c>
      <c r="B445">
        <f t="shared" si="33"/>
        <v>0.35349999999999998</v>
      </c>
      <c r="C445">
        <f t="shared" si="34"/>
        <v>3.6400000000000002E-2</v>
      </c>
      <c r="D445">
        <v>100</v>
      </c>
      <c r="E445">
        <v>5.38</v>
      </c>
      <c r="F445">
        <v>40</v>
      </c>
      <c r="G445">
        <f t="shared" si="30"/>
        <v>4.7159381434750767</v>
      </c>
      <c r="H445">
        <f t="shared" si="31"/>
        <v>1.1410980000000001E-3</v>
      </c>
      <c r="I445">
        <v>0.3629</v>
      </c>
      <c r="J445">
        <v>3.6400000000000002E-2</v>
      </c>
      <c r="K445">
        <f t="shared" si="32"/>
        <v>2.1839999999999615E-5</v>
      </c>
    </row>
    <row r="446" spans="1:11" x14ac:dyDescent="0.2">
      <c r="A446">
        <v>43.7</v>
      </c>
      <c r="B446">
        <f t="shared" si="33"/>
        <v>0.35409999999999997</v>
      </c>
      <c r="C446">
        <f t="shared" si="34"/>
        <v>3.6400000000000002E-2</v>
      </c>
      <c r="D446">
        <v>100</v>
      </c>
      <c r="E446">
        <v>5.38</v>
      </c>
      <c r="F446">
        <v>40</v>
      </c>
      <c r="G446">
        <f t="shared" si="30"/>
        <v>4.7159381434750767</v>
      </c>
      <c r="H446">
        <f t="shared" si="31"/>
        <v>1.1430348000000001E-3</v>
      </c>
      <c r="I446">
        <v>0.36349999999999999</v>
      </c>
      <c r="J446">
        <v>3.6400000000000002E-2</v>
      </c>
      <c r="K446">
        <f t="shared" si="32"/>
        <v>2.5445000000001234E-5</v>
      </c>
    </row>
    <row r="447" spans="1:11" x14ac:dyDescent="0.2">
      <c r="A447">
        <v>43.8</v>
      </c>
      <c r="B447">
        <f t="shared" si="33"/>
        <v>0.3548</v>
      </c>
      <c r="C447">
        <f t="shared" si="34"/>
        <v>3.6299999999999999E-2</v>
      </c>
      <c r="D447">
        <v>100</v>
      </c>
      <c r="E447">
        <v>5.38</v>
      </c>
      <c r="F447">
        <v>40</v>
      </c>
      <c r="G447">
        <f t="shared" si="30"/>
        <v>4.7029822694545409</v>
      </c>
      <c r="H447">
        <f t="shared" si="31"/>
        <v>1.1452944E-3</v>
      </c>
      <c r="I447">
        <v>0.36420000000000002</v>
      </c>
      <c r="J447">
        <v>3.6299999999999999E-2</v>
      </c>
      <c r="K447">
        <f t="shared" si="32"/>
        <v>3.9984999999999632E-5</v>
      </c>
    </row>
    <row r="448" spans="1:11" x14ac:dyDescent="0.2">
      <c r="A448">
        <v>43.9</v>
      </c>
      <c r="B448">
        <f t="shared" si="33"/>
        <v>0.35589999999999999</v>
      </c>
      <c r="C448">
        <f t="shared" si="34"/>
        <v>3.6400000000000002E-2</v>
      </c>
      <c r="D448">
        <v>100</v>
      </c>
      <c r="E448">
        <v>5.38</v>
      </c>
      <c r="F448">
        <v>40</v>
      </c>
      <c r="G448">
        <f t="shared" si="30"/>
        <v>4.7159381434750767</v>
      </c>
      <c r="H448">
        <f t="shared" si="31"/>
        <v>1.1488452E-3</v>
      </c>
      <c r="I448">
        <v>0.36530000000000001</v>
      </c>
      <c r="J448">
        <v>3.6400000000000002E-2</v>
      </c>
      <c r="K448">
        <f t="shared" si="32"/>
        <v>3.2895000000000436E-5</v>
      </c>
    </row>
    <row r="449" spans="1:11" x14ac:dyDescent="0.2">
      <c r="A449">
        <v>44</v>
      </c>
      <c r="B449">
        <f t="shared" si="33"/>
        <v>0.35680000000000001</v>
      </c>
      <c r="C449">
        <f t="shared" si="34"/>
        <v>3.6700000000000003E-2</v>
      </c>
      <c r="D449">
        <v>100</v>
      </c>
      <c r="E449">
        <v>5.38</v>
      </c>
      <c r="F449">
        <v>40</v>
      </c>
      <c r="G449">
        <f t="shared" si="30"/>
        <v>4.7548057655366849</v>
      </c>
      <c r="H449">
        <f t="shared" si="31"/>
        <v>1.1517504000000001E-3</v>
      </c>
      <c r="I449">
        <v>0.36620000000000003</v>
      </c>
      <c r="J449">
        <v>3.6700000000000003E-2</v>
      </c>
      <c r="K449">
        <f t="shared" si="32"/>
        <v>2.2049999999999614E-5</v>
      </c>
    </row>
    <row r="450" spans="1:11" x14ac:dyDescent="0.2">
      <c r="A450">
        <v>44.1</v>
      </c>
      <c r="B450">
        <f t="shared" si="33"/>
        <v>0.3574</v>
      </c>
      <c r="C450">
        <f t="shared" si="34"/>
        <v>3.6799999999999999E-2</v>
      </c>
      <c r="D450">
        <v>100</v>
      </c>
      <c r="E450">
        <v>5.38</v>
      </c>
      <c r="F450">
        <v>40</v>
      </c>
      <c r="G450">
        <f t="shared" si="30"/>
        <v>4.7677616395572207</v>
      </c>
      <c r="H450">
        <f t="shared" si="31"/>
        <v>1.1536872000000001E-3</v>
      </c>
      <c r="I450">
        <v>0.36680000000000001</v>
      </c>
      <c r="J450">
        <v>3.6799999999999999E-2</v>
      </c>
      <c r="K450">
        <f t="shared" si="32"/>
        <v>3.3120000000000435E-5</v>
      </c>
    </row>
    <row r="451" spans="1:11" x14ac:dyDescent="0.2">
      <c r="A451">
        <v>44.2</v>
      </c>
      <c r="B451">
        <f t="shared" si="33"/>
        <v>0.35830000000000001</v>
      </c>
      <c r="C451">
        <f t="shared" si="34"/>
        <v>3.6799999999999999E-2</v>
      </c>
      <c r="D451">
        <v>100</v>
      </c>
      <c r="E451">
        <v>5.38</v>
      </c>
      <c r="F451">
        <v>40</v>
      </c>
      <c r="G451">
        <f t="shared" si="30"/>
        <v>4.7677616395572207</v>
      </c>
      <c r="H451">
        <f t="shared" si="31"/>
        <v>1.1565923999999998E-3</v>
      </c>
      <c r="I451">
        <v>0.36770000000000003</v>
      </c>
      <c r="J451">
        <v>3.6799999999999999E-2</v>
      </c>
      <c r="K451">
        <f t="shared" si="32"/>
        <v>3.6950000000000031E-5</v>
      </c>
    </row>
    <row r="452" spans="1:11" x14ac:dyDescent="0.2">
      <c r="A452">
        <v>44.3</v>
      </c>
      <c r="B452">
        <f t="shared" si="33"/>
        <v>0.35930000000000001</v>
      </c>
      <c r="C452">
        <f t="shared" si="34"/>
        <v>3.7100000000000001E-2</v>
      </c>
      <c r="D452">
        <v>100</v>
      </c>
      <c r="E452">
        <v>5.38</v>
      </c>
      <c r="F452">
        <v>40</v>
      </c>
      <c r="G452">
        <f t="shared" si="30"/>
        <v>4.8066292616188289</v>
      </c>
      <c r="H452">
        <f t="shared" si="31"/>
        <v>1.1598204000000001E-3</v>
      </c>
      <c r="I452">
        <v>0.36870000000000003</v>
      </c>
      <c r="J452">
        <v>3.7100000000000001E-2</v>
      </c>
      <c r="K452">
        <f t="shared" si="32"/>
        <v>1.2074999999999629E-5</v>
      </c>
    </row>
    <row r="453" spans="1:11" x14ac:dyDescent="0.2">
      <c r="A453">
        <v>44.4</v>
      </c>
      <c r="B453">
        <f t="shared" si="33"/>
        <v>0.36</v>
      </c>
      <c r="C453">
        <f t="shared" si="34"/>
        <v>-2.5999999999999999E-3</v>
      </c>
      <c r="D453">
        <v>100</v>
      </c>
      <c r="E453">
        <v>5.38</v>
      </c>
      <c r="F453">
        <v>40</v>
      </c>
      <c r="G453">
        <v>0</v>
      </c>
      <c r="H453">
        <v>1.192275216120907E-3</v>
      </c>
      <c r="I453">
        <v>0.36940000000000001</v>
      </c>
      <c r="J453">
        <v>-2.5999999999999999E-3</v>
      </c>
    </row>
    <row r="454" spans="1:11" x14ac:dyDescent="0.2">
      <c r="A454">
        <v>44.5</v>
      </c>
      <c r="B454">
        <f t="shared" si="33"/>
        <v>0.36079999999999995</v>
      </c>
      <c r="C454">
        <f t="shared" si="34"/>
        <v>-1.1000000000000001E-3</v>
      </c>
      <c r="D454">
        <v>100</v>
      </c>
      <c r="E454">
        <v>5.38</v>
      </c>
      <c r="F454">
        <v>40</v>
      </c>
      <c r="I454">
        <v>0.37019999999999997</v>
      </c>
      <c r="J454">
        <v>-1.1000000000000001E-3</v>
      </c>
      <c r="K454">
        <f>SUM(K9:K452)</f>
        <v>5.7849850000000003E-3</v>
      </c>
    </row>
    <row r="455" spans="1:11" x14ac:dyDescent="0.2">
      <c r="A455">
        <v>44.6</v>
      </c>
      <c r="B455">
        <f t="shared" si="33"/>
        <v>0.36169999999999997</v>
      </c>
      <c r="C455">
        <f t="shared" si="34"/>
        <v>-1E-3</v>
      </c>
      <c r="D455">
        <v>100</v>
      </c>
      <c r="E455">
        <v>5.38</v>
      </c>
      <c r="F455">
        <v>40</v>
      </c>
      <c r="I455">
        <v>0.37109999999999999</v>
      </c>
      <c r="J455">
        <v>-1E-3</v>
      </c>
    </row>
    <row r="456" spans="1:11" x14ac:dyDescent="0.2">
      <c r="A456">
        <v>44.7</v>
      </c>
      <c r="B456">
        <f t="shared" si="33"/>
        <v>0.36259999999999998</v>
      </c>
      <c r="C456">
        <f t="shared" si="34"/>
        <v>-8.0000000000000004E-4</v>
      </c>
      <c r="D456">
        <v>100</v>
      </c>
      <c r="E456">
        <v>5.38</v>
      </c>
      <c r="F456">
        <v>40</v>
      </c>
      <c r="G456">
        <f>MAX(G9:G453)</f>
        <v>4.8066292616188289</v>
      </c>
      <c r="I456">
        <v>0.372</v>
      </c>
      <c r="J456">
        <v>-8.0000000000000004E-4</v>
      </c>
    </row>
    <row r="457" spans="1:11" x14ac:dyDescent="0.2">
      <c r="A457">
        <v>44.8</v>
      </c>
      <c r="B457">
        <f t="shared" si="33"/>
        <v>0.36319999999999997</v>
      </c>
      <c r="C457">
        <f t="shared" si="34"/>
        <v>-1.1000000000000001E-3</v>
      </c>
      <c r="D457">
        <v>100</v>
      </c>
      <c r="E457">
        <v>5.38</v>
      </c>
      <c r="F457">
        <v>40</v>
      </c>
      <c r="I457">
        <v>0.37259999999999999</v>
      </c>
      <c r="J457">
        <v>-1.1000000000000001E-3</v>
      </c>
    </row>
    <row r="458" spans="1:11" x14ac:dyDescent="0.2">
      <c r="A458">
        <v>44.9</v>
      </c>
      <c r="B458">
        <f t="shared" si="33"/>
        <v>0.36409999999999998</v>
      </c>
      <c r="C458">
        <f t="shared" si="34"/>
        <v>-1.1000000000000001E-3</v>
      </c>
      <c r="D458">
        <v>100</v>
      </c>
      <c r="E458">
        <v>5.38</v>
      </c>
      <c r="F458">
        <v>40</v>
      </c>
      <c r="G458" s="4">
        <f>0.6*G456</f>
        <v>2.8839775569712973</v>
      </c>
      <c r="I458">
        <v>0.3735</v>
      </c>
      <c r="J458">
        <v>-1.1000000000000001E-3</v>
      </c>
    </row>
    <row r="459" spans="1:11" x14ac:dyDescent="0.2">
      <c r="A459">
        <v>45</v>
      </c>
      <c r="B459">
        <f t="shared" si="33"/>
        <v>0.36519999999999997</v>
      </c>
      <c r="C459">
        <f t="shared" si="34"/>
        <v>-1.1000000000000001E-3</v>
      </c>
      <c r="D459">
        <v>100</v>
      </c>
      <c r="E459">
        <v>5.38</v>
      </c>
      <c r="F459">
        <v>40</v>
      </c>
      <c r="I459">
        <v>0.37459999999999999</v>
      </c>
      <c r="J459">
        <v>-1.1000000000000001E-3</v>
      </c>
    </row>
    <row r="460" spans="1:11" x14ac:dyDescent="0.2">
      <c r="A460">
        <v>45.1</v>
      </c>
      <c r="B460">
        <f t="shared" si="33"/>
        <v>0.36579999999999996</v>
      </c>
      <c r="C460">
        <f t="shared" si="34"/>
        <v>-1.1999999999999999E-3</v>
      </c>
      <c r="D460">
        <v>100</v>
      </c>
      <c r="E460">
        <v>5.38</v>
      </c>
      <c r="F460">
        <v>40</v>
      </c>
      <c r="I460">
        <v>0.37519999999999998</v>
      </c>
      <c r="J460">
        <v>-1.1999999999999999E-3</v>
      </c>
    </row>
    <row r="461" spans="1:11" x14ac:dyDescent="0.2">
      <c r="A461">
        <v>45.2</v>
      </c>
      <c r="B461">
        <f t="shared" si="33"/>
        <v>0.3664</v>
      </c>
      <c r="C461">
        <f t="shared" si="34"/>
        <v>-1E-3</v>
      </c>
      <c r="D461">
        <v>100</v>
      </c>
      <c r="E461">
        <v>5.38</v>
      </c>
      <c r="F461">
        <v>40</v>
      </c>
      <c r="I461">
        <v>0.37580000000000002</v>
      </c>
      <c r="J461">
        <v>-1E-3</v>
      </c>
    </row>
    <row r="462" spans="1:11" x14ac:dyDescent="0.2">
      <c r="A462">
        <v>45.3</v>
      </c>
      <c r="B462">
        <f t="shared" si="33"/>
        <v>0.36749999999999999</v>
      </c>
      <c r="C462">
        <f t="shared" si="34"/>
        <v>-1.1000000000000001E-3</v>
      </c>
      <c r="D462">
        <v>100</v>
      </c>
      <c r="E462">
        <v>5.38</v>
      </c>
      <c r="F462">
        <v>40</v>
      </c>
      <c r="I462">
        <v>0.37690000000000001</v>
      </c>
      <c r="J462">
        <v>-1.1000000000000001E-3</v>
      </c>
    </row>
    <row r="463" spans="1:11" x14ac:dyDescent="0.2">
      <c r="A463">
        <v>45.4</v>
      </c>
      <c r="B463">
        <f t="shared" si="33"/>
        <v>0.36849999999999999</v>
      </c>
      <c r="C463">
        <f t="shared" si="34"/>
        <v>-1.2999999999999999E-3</v>
      </c>
      <c r="D463">
        <v>100</v>
      </c>
      <c r="E463">
        <v>5.38</v>
      </c>
      <c r="F463">
        <v>40</v>
      </c>
      <c r="I463">
        <v>0.37790000000000001</v>
      </c>
      <c r="J463">
        <v>-1.2999999999999999E-3</v>
      </c>
    </row>
    <row r="464" spans="1:11" x14ac:dyDescent="0.2">
      <c r="A464">
        <v>45.5</v>
      </c>
      <c r="B464">
        <f t="shared" si="33"/>
        <v>0.36909999999999998</v>
      </c>
      <c r="C464">
        <f t="shared" si="34"/>
        <v>-1.1999999999999999E-3</v>
      </c>
      <c r="D464">
        <v>100</v>
      </c>
      <c r="E464">
        <v>5.38</v>
      </c>
      <c r="F464">
        <v>40</v>
      </c>
      <c r="I464">
        <v>0.3785</v>
      </c>
      <c r="J464">
        <v>-1.1999999999999999E-3</v>
      </c>
    </row>
    <row r="465" spans="1:10" x14ac:dyDescent="0.2">
      <c r="A465">
        <v>45.6</v>
      </c>
      <c r="B465">
        <f t="shared" si="33"/>
        <v>0.37</v>
      </c>
      <c r="C465">
        <f t="shared" si="34"/>
        <v>-8.9999999999999998E-4</v>
      </c>
      <c r="D465">
        <v>100</v>
      </c>
      <c r="E465">
        <v>5.38</v>
      </c>
      <c r="F465">
        <v>40</v>
      </c>
      <c r="I465">
        <v>0.37940000000000002</v>
      </c>
      <c r="J465">
        <v>-8.9999999999999998E-4</v>
      </c>
    </row>
    <row r="466" spans="1:10" x14ac:dyDescent="0.2">
      <c r="A466">
        <v>45.7</v>
      </c>
      <c r="B466">
        <f t="shared" si="33"/>
        <v>0.37090000000000001</v>
      </c>
      <c r="C466">
        <f t="shared" si="34"/>
        <v>-8.9999999999999998E-4</v>
      </c>
      <c r="D466">
        <v>100</v>
      </c>
      <c r="E466">
        <v>5.38</v>
      </c>
      <c r="F466">
        <v>40</v>
      </c>
      <c r="I466">
        <v>0.38030000000000003</v>
      </c>
      <c r="J466">
        <v>-8.9999999999999998E-4</v>
      </c>
    </row>
    <row r="467" spans="1:10" x14ac:dyDescent="0.2">
      <c r="A467">
        <v>45.8</v>
      </c>
      <c r="B467">
        <f t="shared" si="33"/>
        <v>0.37159999999999999</v>
      </c>
      <c r="C467">
        <f t="shared" si="34"/>
        <v>-8.9999999999999998E-4</v>
      </c>
      <c r="D467">
        <v>100</v>
      </c>
      <c r="E467">
        <v>5.38</v>
      </c>
      <c r="F467">
        <v>40</v>
      </c>
      <c r="I467">
        <v>0.38100000000000001</v>
      </c>
      <c r="J467">
        <v>-8.9999999999999998E-4</v>
      </c>
    </row>
    <row r="468" spans="1:10" x14ac:dyDescent="0.2">
      <c r="A468">
        <v>45.9</v>
      </c>
      <c r="B468">
        <f t="shared" si="33"/>
        <v>0.37239999999999995</v>
      </c>
      <c r="C468">
        <f t="shared" si="34"/>
        <v>-6.9999999999999999E-4</v>
      </c>
      <c r="D468">
        <v>100</v>
      </c>
      <c r="E468">
        <v>5.38</v>
      </c>
      <c r="F468">
        <v>40</v>
      </c>
      <c r="I468">
        <v>0.38179999999999997</v>
      </c>
      <c r="J468">
        <v>-6.9999999999999999E-4</v>
      </c>
    </row>
    <row r="469" spans="1:10" x14ac:dyDescent="0.2">
      <c r="A469">
        <v>46</v>
      </c>
      <c r="B469">
        <f t="shared" si="33"/>
        <v>0.37329999999999997</v>
      </c>
      <c r="C469">
        <f t="shared" si="34"/>
        <v>-8.9999999999999998E-4</v>
      </c>
      <c r="D469">
        <v>100</v>
      </c>
      <c r="E469">
        <v>5.38</v>
      </c>
      <c r="F469">
        <v>40</v>
      </c>
      <c r="I469">
        <v>0.38269999999999998</v>
      </c>
      <c r="J469">
        <v>-8.9999999999999998E-4</v>
      </c>
    </row>
    <row r="470" spans="1:10" x14ac:dyDescent="0.2">
      <c r="A470">
        <v>46.1</v>
      </c>
      <c r="B470">
        <f t="shared" ref="B470:B504" si="35">I470-$I$21</f>
        <v>0.37419999999999998</v>
      </c>
      <c r="C470">
        <f t="shared" ref="C470:C504" si="36">J470-$J$21</f>
        <v>-1.1000000000000001E-3</v>
      </c>
      <c r="D470">
        <v>100</v>
      </c>
      <c r="E470">
        <v>5.38</v>
      </c>
      <c r="F470">
        <v>40</v>
      </c>
      <c r="I470">
        <v>0.3836</v>
      </c>
      <c r="J470">
        <v>-1.1000000000000001E-3</v>
      </c>
    </row>
    <row r="471" spans="1:10" x14ac:dyDescent="0.2">
      <c r="A471">
        <v>46.2</v>
      </c>
      <c r="B471">
        <f t="shared" si="35"/>
        <v>0.37479999999999997</v>
      </c>
      <c r="C471">
        <f t="shared" si="36"/>
        <v>-8.9999999999999998E-4</v>
      </c>
      <c r="D471">
        <v>100</v>
      </c>
      <c r="E471">
        <v>5.38</v>
      </c>
      <c r="F471">
        <v>40</v>
      </c>
      <c r="I471">
        <v>0.38419999999999999</v>
      </c>
      <c r="J471">
        <v>-8.9999999999999998E-4</v>
      </c>
    </row>
    <row r="472" spans="1:10" x14ac:dyDescent="0.2">
      <c r="A472">
        <v>46.3</v>
      </c>
      <c r="B472">
        <f t="shared" si="35"/>
        <v>0.37579999999999997</v>
      </c>
      <c r="C472">
        <f t="shared" si="36"/>
        <v>-1E-3</v>
      </c>
      <c r="D472">
        <v>100</v>
      </c>
      <c r="E472">
        <v>5.38</v>
      </c>
      <c r="F472">
        <v>40</v>
      </c>
      <c r="I472">
        <v>0.38519999999999999</v>
      </c>
      <c r="J472">
        <v>-1E-3</v>
      </c>
    </row>
    <row r="473" spans="1:10" x14ac:dyDescent="0.2">
      <c r="A473">
        <v>46.4</v>
      </c>
      <c r="B473">
        <f t="shared" si="35"/>
        <v>0.37689999999999996</v>
      </c>
      <c r="C473">
        <f t="shared" si="36"/>
        <v>-1E-3</v>
      </c>
      <c r="D473">
        <v>100</v>
      </c>
      <c r="E473">
        <v>5.38</v>
      </c>
      <c r="F473">
        <v>40</v>
      </c>
      <c r="I473">
        <v>0.38629999999999998</v>
      </c>
      <c r="J473">
        <v>-1E-3</v>
      </c>
    </row>
    <row r="474" spans="1:10" x14ac:dyDescent="0.2">
      <c r="A474">
        <v>46.5</v>
      </c>
      <c r="B474">
        <f t="shared" si="35"/>
        <v>0.37759999999999999</v>
      </c>
      <c r="C474">
        <f t="shared" si="36"/>
        <v>-1.1000000000000001E-3</v>
      </c>
      <c r="D474">
        <v>100</v>
      </c>
      <c r="E474">
        <v>5.38</v>
      </c>
      <c r="F474">
        <v>40</v>
      </c>
      <c r="I474">
        <v>0.38700000000000001</v>
      </c>
      <c r="J474">
        <v>-1.1000000000000001E-3</v>
      </c>
    </row>
    <row r="475" spans="1:10" x14ac:dyDescent="0.2">
      <c r="A475">
        <v>46.6</v>
      </c>
      <c r="B475">
        <f t="shared" si="35"/>
        <v>0.37819999999999998</v>
      </c>
      <c r="C475">
        <f t="shared" si="36"/>
        <v>-1.1000000000000001E-3</v>
      </c>
      <c r="D475">
        <v>100</v>
      </c>
      <c r="E475">
        <v>5.38</v>
      </c>
      <c r="F475">
        <v>40</v>
      </c>
      <c r="I475">
        <v>0.3876</v>
      </c>
      <c r="J475">
        <v>-1.1000000000000001E-3</v>
      </c>
    </row>
    <row r="476" spans="1:10" x14ac:dyDescent="0.2">
      <c r="A476">
        <v>46.7</v>
      </c>
      <c r="B476">
        <f t="shared" si="35"/>
        <v>0.37909999999999999</v>
      </c>
      <c r="C476">
        <f t="shared" si="36"/>
        <v>-1E-3</v>
      </c>
      <c r="D476">
        <v>100</v>
      </c>
      <c r="E476">
        <v>5.38</v>
      </c>
      <c r="F476">
        <v>40</v>
      </c>
      <c r="I476">
        <v>0.38850000000000001</v>
      </c>
      <c r="J476">
        <v>-1E-3</v>
      </c>
    </row>
    <row r="477" spans="1:10" x14ac:dyDescent="0.2">
      <c r="A477">
        <v>46.8</v>
      </c>
      <c r="B477">
        <f t="shared" si="35"/>
        <v>0.38019999999999998</v>
      </c>
      <c r="C477">
        <f t="shared" si="36"/>
        <v>-1.1000000000000001E-3</v>
      </c>
      <c r="D477">
        <v>100</v>
      </c>
      <c r="E477">
        <v>5.38</v>
      </c>
      <c r="F477">
        <v>40</v>
      </c>
      <c r="I477">
        <v>0.3896</v>
      </c>
      <c r="J477">
        <v>-1.1000000000000001E-3</v>
      </c>
    </row>
    <row r="478" spans="1:10" x14ac:dyDescent="0.2">
      <c r="A478">
        <v>46.9</v>
      </c>
      <c r="B478">
        <f t="shared" si="35"/>
        <v>0.38079999999999997</v>
      </c>
      <c r="C478">
        <f t="shared" si="36"/>
        <v>-1E-3</v>
      </c>
      <c r="D478">
        <v>100</v>
      </c>
      <c r="E478">
        <v>5.38</v>
      </c>
      <c r="F478">
        <v>40</v>
      </c>
      <c r="I478">
        <v>0.39019999999999999</v>
      </c>
      <c r="J478">
        <v>-1E-3</v>
      </c>
    </row>
    <row r="479" spans="1:10" x14ac:dyDescent="0.2">
      <c r="A479">
        <v>47</v>
      </c>
      <c r="B479">
        <f t="shared" si="35"/>
        <v>0.38159999999999999</v>
      </c>
      <c r="C479">
        <f t="shared" si="36"/>
        <v>-1.1000000000000001E-3</v>
      </c>
      <c r="D479">
        <v>100</v>
      </c>
      <c r="E479">
        <v>5.38</v>
      </c>
      <c r="F479">
        <v>40</v>
      </c>
      <c r="I479">
        <v>0.39100000000000001</v>
      </c>
      <c r="J479">
        <v>-1.1000000000000001E-3</v>
      </c>
    </row>
    <row r="480" spans="1:10" x14ac:dyDescent="0.2">
      <c r="A480">
        <v>47.1</v>
      </c>
      <c r="B480">
        <f t="shared" si="35"/>
        <v>0.3826</v>
      </c>
      <c r="C480">
        <f t="shared" si="36"/>
        <v>-1E-3</v>
      </c>
      <c r="D480">
        <v>100</v>
      </c>
      <c r="E480">
        <v>5.38</v>
      </c>
      <c r="F480">
        <v>40</v>
      </c>
      <c r="I480">
        <v>0.39200000000000002</v>
      </c>
      <c r="J480">
        <v>-1E-3</v>
      </c>
    </row>
    <row r="481" spans="1:10" x14ac:dyDescent="0.2">
      <c r="A481">
        <v>47.2</v>
      </c>
      <c r="B481">
        <f t="shared" si="35"/>
        <v>0.38339999999999996</v>
      </c>
      <c r="C481">
        <f t="shared" si="36"/>
        <v>-8.9999999999999998E-4</v>
      </c>
      <c r="D481">
        <v>100</v>
      </c>
      <c r="E481">
        <v>5.38</v>
      </c>
      <c r="F481">
        <v>40</v>
      </c>
      <c r="I481">
        <v>0.39279999999999998</v>
      </c>
      <c r="J481">
        <v>-8.9999999999999998E-4</v>
      </c>
    </row>
    <row r="482" spans="1:10" x14ac:dyDescent="0.2">
      <c r="A482">
        <v>47.3</v>
      </c>
      <c r="B482">
        <f t="shared" si="35"/>
        <v>0.3841</v>
      </c>
      <c r="C482">
        <f t="shared" si="36"/>
        <v>-8.9999999999999998E-4</v>
      </c>
      <c r="D482">
        <v>100</v>
      </c>
      <c r="E482">
        <v>5.38</v>
      </c>
      <c r="F482">
        <v>40</v>
      </c>
      <c r="I482">
        <v>0.39350000000000002</v>
      </c>
      <c r="J482">
        <v>-8.9999999999999998E-4</v>
      </c>
    </row>
    <row r="483" spans="1:10" x14ac:dyDescent="0.2">
      <c r="A483">
        <v>47.4</v>
      </c>
      <c r="B483">
        <f t="shared" si="35"/>
        <v>0.38489999999999996</v>
      </c>
      <c r="C483">
        <f t="shared" si="36"/>
        <v>-1E-3</v>
      </c>
      <c r="D483">
        <v>100</v>
      </c>
      <c r="E483">
        <v>5.38</v>
      </c>
      <c r="F483">
        <v>40</v>
      </c>
      <c r="I483">
        <v>0.39429999999999998</v>
      </c>
      <c r="J483">
        <v>-1E-3</v>
      </c>
    </row>
    <row r="484" spans="1:10" x14ac:dyDescent="0.2">
      <c r="A484">
        <v>47.5</v>
      </c>
      <c r="B484">
        <f t="shared" si="35"/>
        <v>0.38589999999999997</v>
      </c>
      <c r="C484">
        <f t="shared" si="36"/>
        <v>-1.1000000000000001E-3</v>
      </c>
      <c r="D484">
        <v>100</v>
      </c>
      <c r="E484">
        <v>5.38</v>
      </c>
      <c r="F484">
        <v>40</v>
      </c>
      <c r="I484">
        <v>0.39529999999999998</v>
      </c>
      <c r="J484">
        <v>-1.1000000000000001E-3</v>
      </c>
    </row>
    <row r="485" spans="1:10" x14ac:dyDescent="0.2">
      <c r="A485">
        <v>47.6</v>
      </c>
      <c r="B485">
        <f t="shared" si="35"/>
        <v>0.3866</v>
      </c>
      <c r="C485">
        <f t="shared" si="36"/>
        <v>-1.1999999999999999E-3</v>
      </c>
      <c r="D485">
        <v>100</v>
      </c>
      <c r="E485">
        <v>5.38</v>
      </c>
      <c r="F485">
        <v>40</v>
      </c>
      <c r="I485">
        <v>0.39600000000000002</v>
      </c>
      <c r="J485">
        <v>-1.1999999999999999E-3</v>
      </c>
    </row>
    <row r="486" spans="1:10" x14ac:dyDescent="0.2">
      <c r="A486">
        <v>47.7</v>
      </c>
      <c r="B486">
        <f t="shared" si="35"/>
        <v>0.38739999999999997</v>
      </c>
      <c r="C486">
        <f t="shared" si="36"/>
        <v>-8.9999999999999998E-4</v>
      </c>
      <c r="D486">
        <v>100</v>
      </c>
      <c r="E486">
        <v>5.38</v>
      </c>
      <c r="F486">
        <v>40</v>
      </c>
      <c r="I486">
        <v>0.39679999999999999</v>
      </c>
      <c r="J486">
        <v>-8.9999999999999998E-4</v>
      </c>
    </row>
    <row r="487" spans="1:10" x14ac:dyDescent="0.2">
      <c r="A487">
        <v>47.8</v>
      </c>
      <c r="B487">
        <f t="shared" si="35"/>
        <v>0.38849999999999996</v>
      </c>
      <c r="C487">
        <f t="shared" si="36"/>
        <v>-8.9999999999999998E-4</v>
      </c>
      <c r="D487">
        <v>100</v>
      </c>
      <c r="E487">
        <v>5.38</v>
      </c>
      <c r="F487">
        <v>40</v>
      </c>
      <c r="I487">
        <v>0.39789999999999998</v>
      </c>
      <c r="J487">
        <v>-8.9999999999999998E-4</v>
      </c>
    </row>
    <row r="488" spans="1:10" x14ac:dyDescent="0.2">
      <c r="A488">
        <v>47.9</v>
      </c>
      <c r="B488">
        <f t="shared" si="35"/>
        <v>0.38929999999999998</v>
      </c>
      <c r="C488">
        <f t="shared" si="36"/>
        <v>-1E-3</v>
      </c>
      <c r="D488">
        <v>100</v>
      </c>
      <c r="E488">
        <v>5.38</v>
      </c>
      <c r="F488">
        <v>40</v>
      </c>
      <c r="I488">
        <v>0.3987</v>
      </c>
      <c r="J488">
        <v>-1E-3</v>
      </c>
    </row>
    <row r="489" spans="1:10" x14ac:dyDescent="0.2">
      <c r="A489">
        <v>48</v>
      </c>
      <c r="B489">
        <f t="shared" si="35"/>
        <v>0.38989999999999997</v>
      </c>
      <c r="C489">
        <f t="shared" si="36"/>
        <v>-8.9999999999999998E-4</v>
      </c>
      <c r="D489">
        <v>100</v>
      </c>
      <c r="E489">
        <v>5.38</v>
      </c>
      <c r="F489">
        <v>40</v>
      </c>
      <c r="I489">
        <v>0.39929999999999999</v>
      </c>
      <c r="J489">
        <v>-8.9999999999999998E-4</v>
      </c>
    </row>
    <row r="490" spans="1:10" x14ac:dyDescent="0.2">
      <c r="A490">
        <v>48.1</v>
      </c>
      <c r="B490">
        <f t="shared" si="35"/>
        <v>0.3906</v>
      </c>
      <c r="C490">
        <f t="shared" si="36"/>
        <v>-8.0000000000000004E-4</v>
      </c>
      <c r="D490">
        <v>100</v>
      </c>
      <c r="E490">
        <v>5.38</v>
      </c>
      <c r="F490">
        <v>40</v>
      </c>
      <c r="I490">
        <v>0.4</v>
      </c>
      <c r="J490">
        <v>-8.0000000000000004E-4</v>
      </c>
    </row>
    <row r="491" spans="1:10" x14ac:dyDescent="0.2">
      <c r="A491">
        <v>48.2</v>
      </c>
      <c r="B491">
        <f t="shared" si="35"/>
        <v>0.39179999999999998</v>
      </c>
      <c r="C491">
        <f t="shared" si="36"/>
        <v>-8.9999999999999998E-4</v>
      </c>
      <c r="D491">
        <v>100</v>
      </c>
      <c r="E491">
        <v>5.38</v>
      </c>
      <c r="F491">
        <v>40</v>
      </c>
      <c r="I491">
        <v>0.4012</v>
      </c>
      <c r="J491">
        <v>-8.9999999999999998E-4</v>
      </c>
    </row>
    <row r="492" spans="1:10" x14ac:dyDescent="0.2">
      <c r="A492">
        <v>48.3</v>
      </c>
      <c r="B492">
        <f t="shared" si="35"/>
        <v>0.3926</v>
      </c>
      <c r="C492">
        <f t="shared" si="36"/>
        <v>-8.9999999999999998E-4</v>
      </c>
      <c r="D492">
        <v>100</v>
      </c>
      <c r="E492">
        <v>5.38</v>
      </c>
      <c r="F492">
        <v>40</v>
      </c>
      <c r="I492">
        <v>0.40200000000000002</v>
      </c>
      <c r="J492">
        <v>-8.9999999999999998E-4</v>
      </c>
    </row>
    <row r="493" spans="1:10" x14ac:dyDescent="0.2">
      <c r="A493">
        <v>48.4</v>
      </c>
      <c r="B493">
        <f t="shared" si="35"/>
        <v>0.39329999999999998</v>
      </c>
      <c r="C493">
        <f t="shared" si="36"/>
        <v>-8.0000000000000004E-4</v>
      </c>
      <c r="D493">
        <v>100</v>
      </c>
      <c r="E493">
        <v>5.38</v>
      </c>
      <c r="F493">
        <v>40</v>
      </c>
      <c r="I493">
        <v>0.4027</v>
      </c>
      <c r="J493">
        <v>-8.0000000000000004E-4</v>
      </c>
    </row>
    <row r="494" spans="1:10" x14ac:dyDescent="0.2">
      <c r="A494">
        <v>48.5</v>
      </c>
      <c r="B494">
        <f t="shared" si="35"/>
        <v>0.39419999999999999</v>
      </c>
      <c r="C494">
        <f t="shared" si="36"/>
        <v>-8.9999999999999998E-4</v>
      </c>
      <c r="D494">
        <v>100</v>
      </c>
      <c r="E494">
        <v>5.38</v>
      </c>
      <c r="F494">
        <v>40</v>
      </c>
      <c r="I494">
        <v>0.40360000000000001</v>
      </c>
      <c r="J494">
        <v>-8.9999999999999998E-4</v>
      </c>
    </row>
    <row r="495" spans="1:10" x14ac:dyDescent="0.2">
      <c r="A495">
        <v>48.6</v>
      </c>
      <c r="B495">
        <f t="shared" si="35"/>
        <v>0.39510000000000001</v>
      </c>
      <c r="C495">
        <f t="shared" si="36"/>
        <v>-1E-3</v>
      </c>
      <c r="D495">
        <v>100</v>
      </c>
      <c r="E495">
        <v>5.38</v>
      </c>
      <c r="F495">
        <v>40</v>
      </c>
      <c r="I495">
        <v>0.40450000000000003</v>
      </c>
      <c r="J495">
        <v>-1E-3</v>
      </c>
    </row>
    <row r="496" spans="1:10" x14ac:dyDescent="0.2">
      <c r="A496">
        <v>48.7</v>
      </c>
      <c r="B496">
        <f t="shared" si="35"/>
        <v>0.39579999999999999</v>
      </c>
      <c r="C496">
        <f t="shared" si="36"/>
        <v>-8.9999999999999998E-4</v>
      </c>
      <c r="D496">
        <v>100</v>
      </c>
      <c r="E496">
        <v>5.38</v>
      </c>
      <c r="F496">
        <v>40</v>
      </c>
      <c r="I496">
        <v>0.4052</v>
      </c>
      <c r="J496">
        <v>-8.9999999999999998E-4</v>
      </c>
    </row>
    <row r="497" spans="1:10" x14ac:dyDescent="0.2">
      <c r="A497">
        <v>48.8</v>
      </c>
      <c r="B497">
        <f t="shared" si="35"/>
        <v>0.39660000000000001</v>
      </c>
      <c r="C497">
        <f t="shared" si="36"/>
        <v>-1E-3</v>
      </c>
      <c r="D497">
        <v>100</v>
      </c>
      <c r="E497">
        <v>5.38</v>
      </c>
      <c r="F497">
        <v>40</v>
      </c>
      <c r="I497">
        <v>0.40600000000000003</v>
      </c>
      <c r="J497">
        <v>-1E-3</v>
      </c>
    </row>
    <row r="498" spans="1:10" x14ac:dyDescent="0.2">
      <c r="A498">
        <v>48.9</v>
      </c>
      <c r="B498">
        <f t="shared" si="35"/>
        <v>0.39749999999999996</v>
      </c>
      <c r="C498">
        <f t="shared" si="36"/>
        <v>-8.9999999999999998E-4</v>
      </c>
      <c r="D498">
        <v>100</v>
      </c>
      <c r="E498">
        <v>5.38</v>
      </c>
      <c r="F498">
        <v>40</v>
      </c>
      <c r="I498">
        <v>0.40689999999999998</v>
      </c>
      <c r="J498">
        <v>-8.9999999999999998E-4</v>
      </c>
    </row>
    <row r="499" spans="1:10" x14ac:dyDescent="0.2">
      <c r="A499">
        <v>49</v>
      </c>
      <c r="B499">
        <f t="shared" si="35"/>
        <v>0.39829999999999999</v>
      </c>
      <c r="C499">
        <f t="shared" si="36"/>
        <v>-8.0000000000000004E-4</v>
      </c>
      <c r="D499">
        <v>100</v>
      </c>
      <c r="E499">
        <v>5.38</v>
      </c>
      <c r="F499">
        <v>40</v>
      </c>
      <c r="I499">
        <v>0.40770000000000001</v>
      </c>
      <c r="J499">
        <v>-8.0000000000000004E-4</v>
      </c>
    </row>
    <row r="500" spans="1:10" x14ac:dyDescent="0.2">
      <c r="A500">
        <v>49.1</v>
      </c>
      <c r="B500">
        <f t="shared" si="35"/>
        <v>0.39889999999999998</v>
      </c>
      <c r="C500">
        <f t="shared" si="36"/>
        <v>-1E-3</v>
      </c>
      <c r="D500">
        <v>100</v>
      </c>
      <c r="E500">
        <v>5.38</v>
      </c>
      <c r="F500">
        <v>40</v>
      </c>
      <c r="I500">
        <v>0.4083</v>
      </c>
      <c r="J500">
        <v>-1E-3</v>
      </c>
    </row>
    <row r="501" spans="1:10" x14ac:dyDescent="0.2">
      <c r="A501">
        <v>49.2</v>
      </c>
      <c r="B501">
        <f t="shared" si="35"/>
        <v>0.39999999999999997</v>
      </c>
      <c r="C501">
        <f t="shared" si="36"/>
        <v>-1E-3</v>
      </c>
      <c r="D501">
        <v>100</v>
      </c>
      <c r="E501">
        <v>5.38</v>
      </c>
      <c r="F501">
        <v>40</v>
      </c>
      <c r="I501">
        <v>0.40939999999999999</v>
      </c>
      <c r="J501">
        <v>-1E-3</v>
      </c>
    </row>
    <row r="502" spans="1:10" x14ac:dyDescent="0.2">
      <c r="A502">
        <v>49.3</v>
      </c>
      <c r="B502">
        <f t="shared" si="35"/>
        <v>0.40099999999999997</v>
      </c>
      <c r="C502">
        <f t="shared" si="36"/>
        <v>-1.1000000000000001E-3</v>
      </c>
      <c r="D502">
        <v>100</v>
      </c>
      <c r="E502">
        <v>5.38</v>
      </c>
      <c r="F502">
        <v>40</v>
      </c>
      <c r="I502">
        <v>0.41039999999999999</v>
      </c>
      <c r="J502">
        <v>-1.1000000000000001E-3</v>
      </c>
    </row>
    <row r="503" spans="1:10" x14ac:dyDescent="0.2">
      <c r="A503">
        <v>49.4</v>
      </c>
      <c r="B503">
        <f t="shared" si="35"/>
        <v>0.40159999999999996</v>
      </c>
      <c r="C503">
        <f t="shared" si="36"/>
        <v>-1E-3</v>
      </c>
      <c r="D503">
        <v>100</v>
      </c>
      <c r="E503">
        <v>5.38</v>
      </c>
      <c r="F503">
        <v>40</v>
      </c>
      <c r="I503">
        <v>0.41099999999999998</v>
      </c>
      <c r="J503">
        <v>-1E-3</v>
      </c>
    </row>
    <row r="504" spans="1:10" x14ac:dyDescent="0.2">
      <c r="A504">
        <v>49.5</v>
      </c>
      <c r="B504">
        <f t="shared" si="35"/>
        <v>0.40229999999999999</v>
      </c>
      <c r="C504">
        <f t="shared" si="36"/>
        <v>-1.1000000000000001E-3</v>
      </c>
      <c r="D504">
        <v>100</v>
      </c>
      <c r="E504">
        <v>5.38</v>
      </c>
      <c r="F504">
        <v>40</v>
      </c>
      <c r="I504">
        <v>0.41170000000000001</v>
      </c>
      <c r="J504">
        <v>-1.1000000000000001E-3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377"/>
  <sheetViews>
    <sheetView topLeftCell="A350" workbookViewId="0">
      <selection activeCell="G360" sqref="G360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2</v>
      </c>
      <c r="B4" t="s">
        <v>22</v>
      </c>
      <c r="C4">
        <v>3.0499999999999999E-2</v>
      </c>
      <c r="D4">
        <v>4.1940999999999997</v>
      </c>
      <c r="E4">
        <v>100</v>
      </c>
      <c r="F4">
        <v>5.22</v>
      </c>
      <c r="G4">
        <v>40</v>
      </c>
      <c r="K4">
        <f>F4/1000*G4/1000</f>
        <v>2.0879999999999998E-4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5.22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6.6000000000000003E-7</v>
      </c>
      <c r="L9">
        <f>K358/K4</f>
        <v>19.484386973180086</v>
      </c>
      <c r="M9">
        <f>L9/1000</f>
        <v>1.9484386973180088E-2</v>
      </c>
      <c r="N9">
        <f>SLOPE(C9:C223,B9:B223)</f>
        <v>0.10193417746991371</v>
      </c>
      <c r="O9">
        <f>N9*1000</f>
        <v>101.93417746991371</v>
      </c>
      <c r="P9">
        <f>(E4^3*O9)/(4*G4*F4^3)</f>
        <v>4479.0749651732567</v>
      </c>
      <c r="Q9">
        <f>P9/1000</f>
        <v>4.4790749651732567</v>
      </c>
    </row>
    <row r="10" spans="1:17" x14ac:dyDescent="0.2">
      <c r="A10">
        <v>0.1</v>
      </c>
      <c r="B10">
        <v>3.3E-3</v>
      </c>
      <c r="C10">
        <v>4.0000000000000002E-4</v>
      </c>
      <c r="D10">
        <v>100</v>
      </c>
      <c r="E10">
        <v>5.22</v>
      </c>
      <c r="F10">
        <v>40</v>
      </c>
      <c r="G10">
        <f t="shared" si="0"/>
        <v>5.5049103800590138E-2</v>
      </c>
      <c r="H10">
        <f t="shared" si="1"/>
        <v>1.03356E-5</v>
      </c>
      <c r="K10">
        <f t="shared" ref="K10:K73" si="2">(C11+C10)/2*(B11-B10)</f>
        <v>-2.2499999999999999E-7</v>
      </c>
    </row>
    <row r="11" spans="1:17" x14ac:dyDescent="0.2">
      <c r="A11">
        <v>0.2</v>
      </c>
      <c r="B11">
        <v>2.8E-3</v>
      </c>
      <c r="C11">
        <v>5.0000000000000001E-4</v>
      </c>
      <c r="D11">
        <v>100</v>
      </c>
      <c r="E11">
        <v>5.22</v>
      </c>
      <c r="F11">
        <v>40</v>
      </c>
      <c r="G11">
        <f t="shared" si="0"/>
        <v>6.8811379750737658E-2</v>
      </c>
      <c r="H11">
        <f t="shared" si="1"/>
        <v>8.7695999999999999E-6</v>
      </c>
      <c r="K11">
        <f t="shared" si="2"/>
        <v>-1.1999999999999996E-7</v>
      </c>
    </row>
    <row r="12" spans="1:17" x14ac:dyDescent="0.2">
      <c r="A12">
        <v>0.3</v>
      </c>
      <c r="B12">
        <v>2.5000000000000001E-3</v>
      </c>
      <c r="C12">
        <v>2.9999999999999997E-4</v>
      </c>
      <c r="D12">
        <v>100</v>
      </c>
      <c r="E12">
        <v>5.22</v>
      </c>
      <c r="F12">
        <v>40</v>
      </c>
      <c r="G12">
        <f t="shared" si="0"/>
        <v>4.1286827850442596E-2</v>
      </c>
      <c r="H12">
        <f t="shared" si="1"/>
        <v>7.8299999999999996E-6</v>
      </c>
      <c r="K12">
        <f t="shared" si="2"/>
        <v>0</v>
      </c>
    </row>
    <row r="13" spans="1:17" x14ac:dyDescent="0.2">
      <c r="A13">
        <v>0.4</v>
      </c>
      <c r="B13">
        <v>2.5000000000000001E-3</v>
      </c>
      <c r="C13">
        <v>2.9999999999999997E-4</v>
      </c>
      <c r="D13">
        <v>100</v>
      </c>
      <c r="E13">
        <v>5.22</v>
      </c>
      <c r="F13">
        <v>40</v>
      </c>
      <c r="G13">
        <f t="shared" si="0"/>
        <v>4.1286827850442596E-2</v>
      </c>
      <c r="H13">
        <f t="shared" si="1"/>
        <v>7.8299999999999996E-6</v>
      </c>
      <c r="K13">
        <f t="shared" si="2"/>
        <v>3.4999999999999943E-8</v>
      </c>
    </row>
    <row r="14" spans="1:17" x14ac:dyDescent="0.2">
      <c r="A14">
        <v>0.5</v>
      </c>
      <c r="B14">
        <v>2.5999999999999999E-3</v>
      </c>
      <c r="C14">
        <v>4.0000000000000002E-4</v>
      </c>
      <c r="D14">
        <v>100</v>
      </c>
      <c r="E14">
        <v>5.22</v>
      </c>
      <c r="F14">
        <v>40</v>
      </c>
      <c r="G14">
        <f t="shared" si="0"/>
        <v>5.5049103800590138E-2</v>
      </c>
      <c r="H14">
        <f t="shared" si="1"/>
        <v>8.1431999999999985E-6</v>
      </c>
      <c r="K14">
        <f t="shared" si="2"/>
        <v>2.4000000000000014E-7</v>
      </c>
    </row>
    <row r="15" spans="1:17" x14ac:dyDescent="0.2">
      <c r="A15">
        <v>0.6</v>
      </c>
      <c r="B15">
        <v>3.2000000000000002E-3</v>
      </c>
      <c r="C15">
        <v>4.0000000000000002E-4</v>
      </c>
      <c r="D15">
        <v>100</v>
      </c>
      <c r="E15">
        <v>5.22</v>
      </c>
      <c r="F15">
        <v>40</v>
      </c>
      <c r="G15">
        <f t="shared" si="0"/>
        <v>5.5049103800590138E-2</v>
      </c>
      <c r="H15">
        <f t="shared" si="1"/>
        <v>1.0022400000000001E-5</v>
      </c>
      <c r="K15">
        <f t="shared" si="2"/>
        <v>6.399999999999998E-7</v>
      </c>
    </row>
    <row r="16" spans="1:17" x14ac:dyDescent="0.2">
      <c r="A16">
        <v>0.7</v>
      </c>
      <c r="B16">
        <v>4.7999999999999996E-3</v>
      </c>
      <c r="C16">
        <v>4.0000000000000002E-4</v>
      </c>
      <c r="D16">
        <v>100</v>
      </c>
      <c r="E16">
        <v>5.22</v>
      </c>
      <c r="F16">
        <v>40</v>
      </c>
      <c r="G16">
        <f t="shared" si="0"/>
        <v>5.5049103800590138E-2</v>
      </c>
      <c r="H16">
        <f t="shared" si="1"/>
        <v>1.50336E-5</v>
      </c>
      <c r="K16">
        <f t="shared" si="2"/>
        <v>4.9999999999999998E-7</v>
      </c>
    </row>
    <row r="17" spans="1:11" x14ac:dyDescent="0.2">
      <c r="A17">
        <v>0.8</v>
      </c>
      <c r="B17">
        <v>5.7999999999999996E-3</v>
      </c>
      <c r="C17">
        <v>5.9999999999999995E-4</v>
      </c>
      <c r="D17">
        <v>100</v>
      </c>
      <c r="E17">
        <v>5.22</v>
      </c>
      <c r="F17">
        <v>40</v>
      </c>
      <c r="G17">
        <f t="shared" si="0"/>
        <v>8.2573655700885193E-2</v>
      </c>
      <c r="H17">
        <f t="shared" si="1"/>
        <v>1.8165599999999998E-5</v>
      </c>
      <c r="K17">
        <f t="shared" si="2"/>
        <v>7.8000000000000037E-7</v>
      </c>
    </row>
    <row r="18" spans="1:11" x14ac:dyDescent="0.2">
      <c r="A18">
        <v>0.9</v>
      </c>
      <c r="B18">
        <v>7.1000000000000004E-3</v>
      </c>
      <c r="C18">
        <v>5.9999999999999995E-4</v>
      </c>
      <c r="D18">
        <v>100</v>
      </c>
      <c r="E18">
        <v>5.22</v>
      </c>
      <c r="F18">
        <v>40</v>
      </c>
      <c r="G18">
        <f t="shared" si="0"/>
        <v>8.2573655700885193E-2</v>
      </c>
      <c r="H18">
        <f t="shared" si="1"/>
        <v>2.2237199999999998E-5</v>
      </c>
      <c r="K18">
        <f t="shared" si="2"/>
        <v>4.8999999999999944E-7</v>
      </c>
    </row>
    <row r="19" spans="1:11" x14ac:dyDescent="0.2">
      <c r="A19">
        <v>1</v>
      </c>
      <c r="B19">
        <v>7.7999999999999996E-3</v>
      </c>
      <c r="C19">
        <v>8.0000000000000004E-4</v>
      </c>
      <c r="D19">
        <v>100</v>
      </c>
      <c r="E19">
        <v>5.22</v>
      </c>
      <c r="F19">
        <v>40</v>
      </c>
      <c r="G19">
        <f t="shared" si="0"/>
        <v>0.11009820760118028</v>
      </c>
      <c r="H19">
        <f t="shared" si="1"/>
        <v>2.4429599999999997E-5</v>
      </c>
      <c r="K19">
        <f t="shared" si="2"/>
        <v>4.9000000000000071E-7</v>
      </c>
    </row>
    <row r="20" spans="1:11" x14ac:dyDescent="0.2">
      <c r="A20">
        <v>1.1000000000000001</v>
      </c>
      <c r="B20">
        <v>8.5000000000000006E-3</v>
      </c>
      <c r="C20">
        <v>5.9999999999999995E-4</v>
      </c>
      <c r="D20">
        <v>100</v>
      </c>
      <c r="E20">
        <v>5.22</v>
      </c>
      <c r="F20">
        <v>40</v>
      </c>
      <c r="G20">
        <f t="shared" si="0"/>
        <v>8.2573655700885193E-2</v>
      </c>
      <c r="H20">
        <f t="shared" si="1"/>
        <v>2.6622E-5</v>
      </c>
      <c r="K20">
        <f t="shared" si="2"/>
        <v>5.5999999999999909E-7</v>
      </c>
    </row>
    <row r="21" spans="1:11" x14ac:dyDescent="0.2">
      <c r="A21">
        <v>1.2</v>
      </c>
      <c r="B21">
        <v>9.2999999999999992E-3</v>
      </c>
      <c r="C21">
        <v>8.0000000000000004E-4</v>
      </c>
      <c r="D21">
        <v>100</v>
      </c>
      <c r="E21">
        <v>5.22</v>
      </c>
      <c r="F21">
        <v>40</v>
      </c>
      <c r="G21">
        <f t="shared" si="0"/>
        <v>0.11009820760118028</v>
      </c>
      <c r="H21">
        <f t="shared" si="1"/>
        <v>2.9127599999999999E-5</v>
      </c>
      <c r="K21">
        <f t="shared" si="2"/>
        <v>8.2500000000000025E-7</v>
      </c>
    </row>
    <row r="22" spans="1:11" x14ac:dyDescent="0.2">
      <c r="A22">
        <v>1.3</v>
      </c>
      <c r="B22">
        <v>1.04E-2</v>
      </c>
      <c r="C22">
        <v>6.9999999999999999E-4</v>
      </c>
      <c r="D22">
        <v>100</v>
      </c>
      <c r="E22">
        <v>5.22</v>
      </c>
      <c r="F22">
        <v>40</v>
      </c>
      <c r="G22">
        <f t="shared" si="0"/>
        <v>9.6335931651032727E-2</v>
      </c>
      <c r="H22">
        <f t="shared" si="1"/>
        <v>3.2572799999999994E-5</v>
      </c>
      <c r="K22">
        <f t="shared" si="2"/>
        <v>5.2500000000000069E-7</v>
      </c>
    </row>
    <row r="23" spans="1:11" x14ac:dyDescent="0.2">
      <c r="A23">
        <v>1.4</v>
      </c>
      <c r="B23">
        <v>1.11E-2</v>
      </c>
      <c r="C23">
        <v>8.0000000000000004E-4</v>
      </c>
      <c r="D23">
        <v>100</v>
      </c>
      <c r="E23">
        <v>5.22</v>
      </c>
      <c r="F23">
        <v>40</v>
      </c>
      <c r="G23">
        <f t="shared" si="0"/>
        <v>0.11009820760118028</v>
      </c>
      <c r="H23">
        <f t="shared" si="1"/>
        <v>3.4765200000000004E-5</v>
      </c>
      <c r="K23">
        <f t="shared" si="2"/>
        <v>6.2999999999999926E-7</v>
      </c>
    </row>
    <row r="24" spans="1:11" x14ac:dyDescent="0.2">
      <c r="A24">
        <v>1.5</v>
      </c>
      <c r="B24">
        <v>1.18E-2</v>
      </c>
      <c r="C24">
        <v>1E-3</v>
      </c>
      <c r="D24">
        <v>100</v>
      </c>
      <c r="E24">
        <v>5.22</v>
      </c>
      <c r="F24">
        <v>40</v>
      </c>
      <c r="G24">
        <f t="shared" si="0"/>
        <v>0.13762275950147532</v>
      </c>
      <c r="H24">
        <f t="shared" si="1"/>
        <v>3.69576E-5</v>
      </c>
      <c r="K24">
        <f t="shared" si="2"/>
        <v>1.1000000000000003E-6</v>
      </c>
    </row>
    <row r="25" spans="1:11" x14ac:dyDescent="0.2">
      <c r="A25">
        <v>1.6</v>
      </c>
      <c r="B25">
        <v>1.29E-2</v>
      </c>
      <c r="C25">
        <v>1E-3</v>
      </c>
      <c r="D25">
        <v>100</v>
      </c>
      <c r="E25">
        <v>5.22</v>
      </c>
      <c r="F25">
        <v>40</v>
      </c>
      <c r="G25">
        <f t="shared" si="0"/>
        <v>0.13762275950147532</v>
      </c>
      <c r="H25">
        <f t="shared" si="1"/>
        <v>4.0402799999999992E-5</v>
      </c>
      <c r="K25">
        <f t="shared" si="2"/>
        <v>8.4000000000000053E-7</v>
      </c>
    </row>
    <row r="26" spans="1:11" x14ac:dyDescent="0.2">
      <c r="A26">
        <v>1.7</v>
      </c>
      <c r="B26">
        <v>1.37E-2</v>
      </c>
      <c r="C26">
        <v>1.1000000000000001E-3</v>
      </c>
      <c r="D26">
        <v>100</v>
      </c>
      <c r="E26">
        <v>5.22</v>
      </c>
      <c r="F26">
        <v>40</v>
      </c>
      <c r="G26">
        <f t="shared" si="0"/>
        <v>0.15138503545162285</v>
      </c>
      <c r="H26">
        <f t="shared" si="1"/>
        <v>4.2908399999999997E-5</v>
      </c>
      <c r="K26">
        <f t="shared" si="2"/>
        <v>7.3499999999999932E-7</v>
      </c>
    </row>
    <row r="27" spans="1:11" x14ac:dyDescent="0.2">
      <c r="A27">
        <v>1.8</v>
      </c>
      <c r="B27">
        <v>1.44E-2</v>
      </c>
      <c r="C27">
        <v>1E-3</v>
      </c>
      <c r="D27">
        <v>100</v>
      </c>
      <c r="E27">
        <v>5.22</v>
      </c>
      <c r="F27">
        <v>40</v>
      </c>
      <c r="G27">
        <f t="shared" si="0"/>
        <v>0.13762275950147532</v>
      </c>
      <c r="H27">
        <f t="shared" si="1"/>
        <v>4.51008E-5</v>
      </c>
      <c r="K27">
        <f t="shared" si="2"/>
        <v>8.0000000000000039E-7</v>
      </c>
    </row>
    <row r="28" spans="1:11" x14ac:dyDescent="0.2">
      <c r="A28">
        <v>1.9</v>
      </c>
      <c r="B28">
        <v>1.52E-2</v>
      </c>
      <c r="C28">
        <v>1E-3</v>
      </c>
      <c r="D28">
        <v>100</v>
      </c>
      <c r="E28">
        <v>5.22</v>
      </c>
      <c r="F28">
        <v>40</v>
      </c>
      <c r="G28">
        <f t="shared" si="0"/>
        <v>0.13762275950147532</v>
      </c>
      <c r="H28">
        <f t="shared" si="1"/>
        <v>4.7606399999999999E-5</v>
      </c>
      <c r="K28">
        <f t="shared" si="2"/>
        <v>1.1499999999999989E-6</v>
      </c>
    </row>
    <row r="29" spans="1:11" x14ac:dyDescent="0.2">
      <c r="A29">
        <v>2</v>
      </c>
      <c r="B29">
        <v>1.6199999999999999E-2</v>
      </c>
      <c r="C29">
        <v>1.2999999999999999E-3</v>
      </c>
      <c r="D29">
        <v>100</v>
      </c>
      <c r="E29">
        <v>5.22</v>
      </c>
      <c r="F29">
        <v>40</v>
      </c>
      <c r="G29">
        <f t="shared" si="0"/>
        <v>0.17890958735191789</v>
      </c>
      <c r="H29">
        <f t="shared" si="1"/>
        <v>5.0738399999999995E-5</v>
      </c>
      <c r="K29">
        <f t="shared" si="2"/>
        <v>9.0999999999999891E-7</v>
      </c>
    </row>
    <row r="30" spans="1:11" x14ac:dyDescent="0.2">
      <c r="A30">
        <v>2.1</v>
      </c>
      <c r="B30">
        <v>1.6899999999999998E-2</v>
      </c>
      <c r="C30">
        <v>1.2999999999999999E-3</v>
      </c>
      <c r="D30">
        <v>100</v>
      </c>
      <c r="E30">
        <v>5.22</v>
      </c>
      <c r="F30">
        <v>40</v>
      </c>
      <c r="G30">
        <f t="shared" si="0"/>
        <v>0.17890958735191789</v>
      </c>
      <c r="H30">
        <f t="shared" si="1"/>
        <v>5.2930799999999991E-5</v>
      </c>
      <c r="K30">
        <f t="shared" si="2"/>
        <v>1.0400000000000027E-6</v>
      </c>
    </row>
    <row r="31" spans="1:11" x14ac:dyDescent="0.2">
      <c r="A31">
        <v>2.2000000000000002</v>
      </c>
      <c r="B31">
        <v>1.77E-2</v>
      </c>
      <c r="C31">
        <v>1.2999999999999999E-3</v>
      </c>
      <c r="D31">
        <v>100</v>
      </c>
      <c r="E31">
        <v>5.22</v>
      </c>
      <c r="F31">
        <v>40</v>
      </c>
      <c r="G31">
        <f t="shared" si="0"/>
        <v>0.17890958735191789</v>
      </c>
      <c r="H31">
        <f t="shared" si="1"/>
        <v>5.5436399999999997E-5</v>
      </c>
      <c r="K31">
        <f t="shared" si="2"/>
        <v>1.3750000000000002E-6</v>
      </c>
    </row>
    <row r="32" spans="1:11" x14ac:dyDescent="0.2">
      <c r="A32">
        <v>2.2999999999999998</v>
      </c>
      <c r="B32">
        <v>1.8800000000000001E-2</v>
      </c>
      <c r="C32">
        <v>1.1999999999999999E-3</v>
      </c>
      <c r="D32">
        <v>100</v>
      </c>
      <c r="E32">
        <v>5.22</v>
      </c>
      <c r="F32">
        <v>40</v>
      </c>
      <c r="G32">
        <f t="shared" si="0"/>
        <v>0.16514731140177039</v>
      </c>
      <c r="H32">
        <f t="shared" si="1"/>
        <v>5.8881600000000002E-5</v>
      </c>
      <c r="K32">
        <f t="shared" si="2"/>
        <v>9.44999999999999E-7</v>
      </c>
    </row>
    <row r="33" spans="1:11" x14ac:dyDescent="0.2">
      <c r="A33">
        <v>2.4</v>
      </c>
      <c r="B33">
        <v>1.95E-2</v>
      </c>
      <c r="C33">
        <v>1.5E-3</v>
      </c>
      <c r="D33">
        <v>100</v>
      </c>
      <c r="E33">
        <v>5.22</v>
      </c>
      <c r="F33">
        <v>40</v>
      </c>
      <c r="G33">
        <f t="shared" si="0"/>
        <v>0.20643413925221302</v>
      </c>
      <c r="H33">
        <f t="shared" si="1"/>
        <v>6.1073999999999992E-5</v>
      </c>
      <c r="K33">
        <f t="shared" si="2"/>
        <v>1.0149999999999988E-6</v>
      </c>
    </row>
    <row r="34" spans="1:11" x14ac:dyDescent="0.2">
      <c r="A34">
        <v>2.5</v>
      </c>
      <c r="B34">
        <v>2.0199999999999999E-2</v>
      </c>
      <c r="C34">
        <v>1.4E-3</v>
      </c>
      <c r="D34">
        <v>100</v>
      </c>
      <c r="E34">
        <v>5.22</v>
      </c>
      <c r="F34">
        <v>40</v>
      </c>
      <c r="G34">
        <f t="shared" si="0"/>
        <v>0.19267186330206545</v>
      </c>
      <c r="H34">
        <f t="shared" si="1"/>
        <v>6.3266400000000001E-5</v>
      </c>
      <c r="K34">
        <f t="shared" si="2"/>
        <v>1.1600000000000029E-6</v>
      </c>
    </row>
    <row r="35" spans="1:11" x14ac:dyDescent="0.2">
      <c r="A35">
        <v>2.6</v>
      </c>
      <c r="B35">
        <v>2.1000000000000001E-2</v>
      </c>
      <c r="C35">
        <v>1.5E-3</v>
      </c>
      <c r="D35">
        <v>100</v>
      </c>
      <c r="E35">
        <v>5.22</v>
      </c>
      <c r="F35">
        <v>40</v>
      </c>
      <c r="G35">
        <f t="shared" si="0"/>
        <v>0.20643413925221302</v>
      </c>
      <c r="H35">
        <f t="shared" si="1"/>
        <v>6.5771999999999993E-5</v>
      </c>
      <c r="K35">
        <f t="shared" si="2"/>
        <v>1.6500000000000005E-6</v>
      </c>
    </row>
    <row r="36" spans="1:11" x14ac:dyDescent="0.2">
      <c r="A36">
        <v>2.7</v>
      </c>
      <c r="B36">
        <v>2.2100000000000002E-2</v>
      </c>
      <c r="C36">
        <v>1.5E-3</v>
      </c>
      <c r="D36">
        <v>100</v>
      </c>
      <c r="E36">
        <v>5.22</v>
      </c>
      <c r="F36">
        <v>40</v>
      </c>
      <c r="G36">
        <f t="shared" si="0"/>
        <v>0.20643413925221302</v>
      </c>
      <c r="H36">
        <f t="shared" si="1"/>
        <v>6.9217199999999985E-5</v>
      </c>
      <c r="K36">
        <f t="shared" si="2"/>
        <v>1.199999999999998E-6</v>
      </c>
    </row>
    <row r="37" spans="1:11" x14ac:dyDescent="0.2">
      <c r="A37">
        <v>2.8</v>
      </c>
      <c r="B37">
        <v>2.29E-2</v>
      </c>
      <c r="C37">
        <v>1.5E-3</v>
      </c>
      <c r="D37">
        <v>100</v>
      </c>
      <c r="E37">
        <v>5.22</v>
      </c>
      <c r="F37">
        <v>40</v>
      </c>
      <c r="G37">
        <f t="shared" si="0"/>
        <v>0.20643413925221302</v>
      </c>
      <c r="H37">
        <f t="shared" si="1"/>
        <v>7.1722800000000004E-5</v>
      </c>
      <c r="K37">
        <f t="shared" si="2"/>
        <v>1.1199999999999986E-6</v>
      </c>
    </row>
    <row r="38" spans="1:11" x14ac:dyDescent="0.2">
      <c r="A38">
        <v>2.9</v>
      </c>
      <c r="B38">
        <v>2.3599999999999999E-2</v>
      </c>
      <c r="C38">
        <v>1.6999999999999999E-3</v>
      </c>
      <c r="D38">
        <v>100</v>
      </c>
      <c r="E38">
        <v>5.22</v>
      </c>
      <c r="F38">
        <v>40</v>
      </c>
      <c r="G38">
        <f t="shared" si="0"/>
        <v>0.233958691152508</v>
      </c>
      <c r="H38">
        <f t="shared" si="1"/>
        <v>7.39152E-5</v>
      </c>
      <c r="K38">
        <f t="shared" si="2"/>
        <v>1.4850000000000025E-6</v>
      </c>
    </row>
    <row r="39" spans="1:11" x14ac:dyDescent="0.2">
      <c r="A39">
        <v>3</v>
      </c>
      <c r="B39">
        <v>2.4500000000000001E-2</v>
      </c>
      <c r="C39">
        <v>1.6000000000000001E-3</v>
      </c>
      <c r="D39">
        <v>100</v>
      </c>
      <c r="E39">
        <v>5.22</v>
      </c>
      <c r="F39">
        <v>40</v>
      </c>
      <c r="G39">
        <f t="shared" si="0"/>
        <v>0.22019641520236055</v>
      </c>
      <c r="H39">
        <f t="shared" si="1"/>
        <v>7.6734000000000001E-5</v>
      </c>
      <c r="K39">
        <f t="shared" si="2"/>
        <v>1.4849999999999968E-6</v>
      </c>
    </row>
    <row r="40" spans="1:11" x14ac:dyDescent="0.2">
      <c r="A40">
        <v>3.1</v>
      </c>
      <c r="B40">
        <v>2.5399999999999999E-2</v>
      </c>
      <c r="C40">
        <v>1.6999999999999999E-3</v>
      </c>
      <c r="D40">
        <v>100</v>
      </c>
      <c r="E40">
        <v>5.22</v>
      </c>
      <c r="F40">
        <v>40</v>
      </c>
      <c r="G40">
        <f t="shared" si="0"/>
        <v>0.233958691152508</v>
      </c>
      <c r="H40">
        <f t="shared" si="1"/>
        <v>7.9552799999999988E-5</v>
      </c>
      <c r="K40">
        <f t="shared" si="2"/>
        <v>1.1550000000000044E-6</v>
      </c>
    </row>
    <row r="41" spans="1:11" x14ac:dyDescent="0.2">
      <c r="A41">
        <v>3.2</v>
      </c>
      <c r="B41">
        <v>2.6100000000000002E-2</v>
      </c>
      <c r="C41">
        <v>1.6000000000000001E-3</v>
      </c>
      <c r="D41">
        <v>100</v>
      </c>
      <c r="E41">
        <v>5.22</v>
      </c>
      <c r="F41">
        <v>40</v>
      </c>
      <c r="G41">
        <f t="shared" si="0"/>
        <v>0.22019641520236055</v>
      </c>
      <c r="H41">
        <f t="shared" si="1"/>
        <v>8.1745200000000011E-5</v>
      </c>
      <c r="K41">
        <f t="shared" si="2"/>
        <v>1.1199999999999988E-6</v>
      </c>
    </row>
    <row r="42" spans="1:11" x14ac:dyDescent="0.2">
      <c r="A42">
        <v>3.3</v>
      </c>
      <c r="B42">
        <v>2.6800000000000001E-2</v>
      </c>
      <c r="C42">
        <v>1.6000000000000001E-3</v>
      </c>
      <c r="D42">
        <v>100</v>
      </c>
      <c r="E42">
        <v>5.22</v>
      </c>
      <c r="F42">
        <v>40</v>
      </c>
      <c r="G42">
        <f t="shared" si="0"/>
        <v>0.22019641520236055</v>
      </c>
      <c r="H42">
        <f t="shared" si="1"/>
        <v>8.3937599999999994E-5</v>
      </c>
      <c r="K42">
        <f t="shared" si="2"/>
        <v>1.7499999999999955E-6</v>
      </c>
    </row>
    <row r="43" spans="1:11" x14ac:dyDescent="0.2">
      <c r="A43">
        <v>3.4</v>
      </c>
      <c r="B43">
        <v>2.7799999999999998E-2</v>
      </c>
      <c r="C43">
        <v>1.9E-3</v>
      </c>
      <c r="D43">
        <v>100</v>
      </c>
      <c r="E43">
        <v>5.22</v>
      </c>
      <c r="F43">
        <v>40</v>
      </c>
      <c r="G43">
        <f t="shared" si="0"/>
        <v>0.26148324305280318</v>
      </c>
      <c r="H43">
        <f t="shared" si="1"/>
        <v>8.7069600000000004E-5</v>
      </c>
      <c r="K43">
        <f t="shared" si="2"/>
        <v>1.5200000000000041E-6</v>
      </c>
    </row>
    <row r="44" spans="1:11" x14ac:dyDescent="0.2">
      <c r="A44">
        <v>3.5</v>
      </c>
      <c r="B44">
        <v>2.86E-2</v>
      </c>
      <c r="C44">
        <v>1.9E-3</v>
      </c>
      <c r="D44">
        <v>100</v>
      </c>
      <c r="E44">
        <v>5.22</v>
      </c>
      <c r="F44">
        <v>40</v>
      </c>
      <c r="G44">
        <f t="shared" si="0"/>
        <v>0.26148324305280318</v>
      </c>
      <c r="H44">
        <f t="shared" si="1"/>
        <v>8.9575199999999996E-5</v>
      </c>
      <c r="K44">
        <f t="shared" si="2"/>
        <v>1.3299999999999985E-6</v>
      </c>
    </row>
    <row r="45" spans="1:11" x14ac:dyDescent="0.2">
      <c r="A45">
        <v>3.6</v>
      </c>
      <c r="B45">
        <v>2.93E-2</v>
      </c>
      <c r="C45">
        <v>1.9E-3</v>
      </c>
      <c r="D45">
        <v>100</v>
      </c>
      <c r="E45">
        <v>5.22</v>
      </c>
      <c r="F45">
        <v>40</v>
      </c>
      <c r="G45">
        <f t="shared" si="0"/>
        <v>0.26148324305280318</v>
      </c>
      <c r="H45">
        <f t="shared" si="1"/>
        <v>9.1767600000000005E-5</v>
      </c>
      <c r="K45">
        <f t="shared" si="2"/>
        <v>2.2000000000000005E-6</v>
      </c>
    </row>
    <row r="46" spans="1:11" x14ac:dyDescent="0.2">
      <c r="A46">
        <v>3.7</v>
      </c>
      <c r="B46">
        <v>3.04E-2</v>
      </c>
      <c r="C46">
        <v>2.0999999999999999E-3</v>
      </c>
      <c r="D46">
        <v>100</v>
      </c>
      <c r="E46">
        <v>5.22</v>
      </c>
      <c r="F46">
        <v>40</v>
      </c>
      <c r="G46">
        <f t="shared" si="0"/>
        <v>0.2890077949530982</v>
      </c>
      <c r="H46">
        <f t="shared" si="1"/>
        <v>9.5212799999999998E-5</v>
      </c>
      <c r="K46">
        <f t="shared" si="2"/>
        <v>1.8900000000000031E-6</v>
      </c>
    </row>
    <row r="47" spans="1:11" x14ac:dyDescent="0.2">
      <c r="A47">
        <v>3.8</v>
      </c>
      <c r="B47">
        <v>3.1300000000000001E-2</v>
      </c>
      <c r="C47">
        <v>2.0999999999999999E-3</v>
      </c>
      <c r="D47">
        <v>100</v>
      </c>
      <c r="E47">
        <v>5.22</v>
      </c>
      <c r="F47">
        <v>40</v>
      </c>
      <c r="G47">
        <f t="shared" si="0"/>
        <v>0.2890077949530982</v>
      </c>
      <c r="H47">
        <f t="shared" si="1"/>
        <v>9.8031600000000012E-5</v>
      </c>
      <c r="K47">
        <f t="shared" si="2"/>
        <v>1.3499999999999917E-6</v>
      </c>
    </row>
    <row r="48" spans="1:11" x14ac:dyDescent="0.2">
      <c r="A48">
        <v>3.9</v>
      </c>
      <c r="B48">
        <v>3.1899999999999998E-2</v>
      </c>
      <c r="C48">
        <v>2.3999999999999998E-3</v>
      </c>
      <c r="D48">
        <v>100</v>
      </c>
      <c r="E48">
        <v>5.22</v>
      </c>
      <c r="F48">
        <v>40</v>
      </c>
      <c r="G48">
        <f t="shared" si="0"/>
        <v>0.33029462280354077</v>
      </c>
      <c r="H48">
        <f t="shared" si="1"/>
        <v>9.9910799999999985E-5</v>
      </c>
      <c r="K48">
        <f t="shared" si="2"/>
        <v>1.6099999999999981E-6</v>
      </c>
    </row>
    <row r="49" spans="1:11" x14ac:dyDescent="0.2">
      <c r="A49">
        <v>4</v>
      </c>
      <c r="B49">
        <v>3.2599999999999997E-2</v>
      </c>
      <c r="C49">
        <v>2.2000000000000001E-3</v>
      </c>
      <c r="D49">
        <v>100</v>
      </c>
      <c r="E49">
        <v>5.22</v>
      </c>
      <c r="F49">
        <v>40</v>
      </c>
      <c r="G49">
        <f t="shared" si="0"/>
        <v>0.3027700709032457</v>
      </c>
      <c r="H49">
        <f t="shared" si="1"/>
        <v>1.021032E-4</v>
      </c>
      <c r="K49">
        <f t="shared" si="2"/>
        <v>2.5300000000000084E-6</v>
      </c>
    </row>
    <row r="50" spans="1:11" x14ac:dyDescent="0.2">
      <c r="A50">
        <v>4.0999999999999996</v>
      </c>
      <c r="B50">
        <v>3.3700000000000001E-2</v>
      </c>
      <c r="C50">
        <v>2.3999999999999998E-3</v>
      </c>
      <c r="D50">
        <v>100</v>
      </c>
      <c r="E50">
        <v>5.22</v>
      </c>
      <c r="F50">
        <v>40</v>
      </c>
      <c r="G50">
        <f t="shared" si="0"/>
        <v>0.33029462280354077</v>
      </c>
      <c r="H50">
        <f t="shared" si="1"/>
        <v>1.0554839999999999E-4</v>
      </c>
      <c r="K50">
        <f t="shared" si="2"/>
        <v>2.114999999999995E-6</v>
      </c>
    </row>
    <row r="51" spans="1:11" x14ac:dyDescent="0.2">
      <c r="A51">
        <v>4.2</v>
      </c>
      <c r="B51">
        <v>3.4599999999999999E-2</v>
      </c>
      <c r="C51">
        <v>2.3E-3</v>
      </c>
      <c r="D51">
        <v>100</v>
      </c>
      <c r="E51">
        <v>5.22</v>
      </c>
      <c r="F51">
        <v>40</v>
      </c>
      <c r="G51">
        <f t="shared" si="0"/>
        <v>0.31653234685339326</v>
      </c>
      <c r="H51">
        <f t="shared" si="1"/>
        <v>1.083672E-4</v>
      </c>
      <c r="K51">
        <f t="shared" si="2"/>
        <v>1.5300000000000086E-6</v>
      </c>
    </row>
    <row r="52" spans="1:11" x14ac:dyDescent="0.2">
      <c r="A52">
        <v>4.3</v>
      </c>
      <c r="B52">
        <v>3.5200000000000002E-2</v>
      </c>
      <c r="C52">
        <v>2.8E-3</v>
      </c>
      <c r="D52">
        <v>100</v>
      </c>
      <c r="E52">
        <v>5.22</v>
      </c>
      <c r="F52">
        <v>40</v>
      </c>
      <c r="G52">
        <f t="shared" si="0"/>
        <v>0.38534372660413091</v>
      </c>
      <c r="H52">
        <f t="shared" si="1"/>
        <v>1.1024639999999999E-4</v>
      </c>
      <c r="K52">
        <f t="shared" si="2"/>
        <v>2.339999999999995E-6</v>
      </c>
    </row>
    <row r="53" spans="1:11" x14ac:dyDescent="0.2">
      <c r="A53">
        <v>4.4000000000000004</v>
      </c>
      <c r="B53">
        <v>3.61E-2</v>
      </c>
      <c r="C53">
        <v>2.3999999999999998E-3</v>
      </c>
      <c r="D53">
        <v>100</v>
      </c>
      <c r="E53">
        <v>5.22</v>
      </c>
      <c r="F53">
        <v>40</v>
      </c>
      <c r="G53">
        <f t="shared" si="0"/>
        <v>0.33029462280354077</v>
      </c>
      <c r="H53">
        <f t="shared" si="1"/>
        <v>1.130652E-4</v>
      </c>
      <c r="K53">
        <f t="shared" si="2"/>
        <v>2.450000000000002E-6</v>
      </c>
    </row>
    <row r="54" spans="1:11" x14ac:dyDescent="0.2">
      <c r="A54">
        <v>4.5</v>
      </c>
      <c r="B54">
        <v>3.7100000000000001E-2</v>
      </c>
      <c r="C54">
        <v>2.5000000000000001E-3</v>
      </c>
      <c r="D54">
        <v>100</v>
      </c>
      <c r="E54">
        <v>5.22</v>
      </c>
      <c r="F54">
        <v>40</v>
      </c>
      <c r="G54">
        <f t="shared" si="0"/>
        <v>0.34405689875368833</v>
      </c>
      <c r="H54">
        <f t="shared" si="1"/>
        <v>1.161972E-4</v>
      </c>
      <c r="K54">
        <f t="shared" si="2"/>
        <v>1.7849999999999982E-6</v>
      </c>
    </row>
    <row r="55" spans="1:11" x14ac:dyDescent="0.2">
      <c r="A55">
        <v>4.5999999999999996</v>
      </c>
      <c r="B55">
        <v>3.78E-2</v>
      </c>
      <c r="C55">
        <v>2.5999999999999999E-3</v>
      </c>
      <c r="D55">
        <v>100</v>
      </c>
      <c r="E55">
        <v>5.22</v>
      </c>
      <c r="F55">
        <v>40</v>
      </c>
      <c r="G55">
        <f t="shared" si="0"/>
        <v>0.35781917470383579</v>
      </c>
      <c r="H55">
        <f t="shared" si="1"/>
        <v>1.1838960000000001E-4</v>
      </c>
      <c r="K55">
        <f t="shared" si="2"/>
        <v>1.889999999999998E-6</v>
      </c>
    </row>
    <row r="56" spans="1:11" x14ac:dyDescent="0.2">
      <c r="A56">
        <v>4.7</v>
      </c>
      <c r="B56">
        <v>3.85E-2</v>
      </c>
      <c r="C56">
        <v>2.8E-3</v>
      </c>
      <c r="D56">
        <v>100</v>
      </c>
      <c r="E56">
        <v>5.22</v>
      </c>
      <c r="F56">
        <v>40</v>
      </c>
      <c r="G56">
        <f t="shared" si="0"/>
        <v>0.38534372660413091</v>
      </c>
      <c r="H56">
        <f t="shared" si="1"/>
        <v>1.2058199999999999E-4</v>
      </c>
      <c r="K56">
        <f t="shared" si="2"/>
        <v>2.8500000000000028E-6</v>
      </c>
    </row>
    <row r="57" spans="1:11" x14ac:dyDescent="0.2">
      <c r="A57">
        <v>4.8</v>
      </c>
      <c r="B57">
        <v>3.95E-2</v>
      </c>
      <c r="C57">
        <v>2.8999999999999998E-3</v>
      </c>
      <c r="D57">
        <v>100</v>
      </c>
      <c r="E57">
        <v>5.22</v>
      </c>
      <c r="F57">
        <v>40</v>
      </c>
      <c r="G57">
        <f t="shared" si="0"/>
        <v>0.39910600255427842</v>
      </c>
      <c r="H57">
        <f t="shared" si="1"/>
        <v>1.23714E-4</v>
      </c>
      <c r="K57">
        <f t="shared" si="2"/>
        <v>2.3200000000000057E-6</v>
      </c>
    </row>
    <row r="58" spans="1:11" x14ac:dyDescent="0.2">
      <c r="A58">
        <v>4.9000000000000004</v>
      </c>
      <c r="B58">
        <v>4.0300000000000002E-2</v>
      </c>
      <c r="C58">
        <v>2.8999999999999998E-3</v>
      </c>
      <c r="D58">
        <v>100</v>
      </c>
      <c r="E58">
        <v>5.22</v>
      </c>
      <c r="F58">
        <v>40</v>
      </c>
      <c r="G58">
        <f t="shared" si="0"/>
        <v>0.39910600255427842</v>
      </c>
      <c r="H58">
        <f t="shared" si="1"/>
        <v>1.2621960000000002E-4</v>
      </c>
      <c r="K58">
        <f t="shared" si="2"/>
        <v>2.0999999999999977E-6</v>
      </c>
    </row>
    <row r="59" spans="1:11" x14ac:dyDescent="0.2">
      <c r="A59">
        <v>5</v>
      </c>
      <c r="B59">
        <v>4.1000000000000002E-2</v>
      </c>
      <c r="C59">
        <v>3.0999999999999999E-3</v>
      </c>
      <c r="D59">
        <v>100</v>
      </c>
      <c r="E59">
        <v>5.22</v>
      </c>
      <c r="F59">
        <v>40</v>
      </c>
      <c r="G59">
        <f t="shared" si="0"/>
        <v>0.42663055445457349</v>
      </c>
      <c r="H59">
        <f t="shared" si="1"/>
        <v>1.28412E-4</v>
      </c>
      <c r="K59">
        <f t="shared" si="2"/>
        <v>2.7899999999999936E-6</v>
      </c>
    </row>
    <row r="60" spans="1:11" x14ac:dyDescent="0.2">
      <c r="A60">
        <v>5.0999999999999996</v>
      </c>
      <c r="B60">
        <v>4.19E-2</v>
      </c>
      <c r="C60">
        <v>3.0999999999999999E-3</v>
      </c>
      <c r="D60">
        <v>100</v>
      </c>
      <c r="E60">
        <v>5.22</v>
      </c>
      <c r="F60">
        <v>40</v>
      </c>
      <c r="G60">
        <f t="shared" si="0"/>
        <v>0.42663055445457349</v>
      </c>
      <c r="H60">
        <f t="shared" si="1"/>
        <v>1.312308E-4</v>
      </c>
      <c r="K60">
        <f t="shared" si="2"/>
        <v>3.4099999999999898E-6</v>
      </c>
    </row>
    <row r="61" spans="1:11" x14ac:dyDescent="0.2">
      <c r="A61">
        <v>5.2</v>
      </c>
      <c r="B61">
        <v>4.2999999999999997E-2</v>
      </c>
      <c r="C61">
        <v>3.0999999999999999E-3</v>
      </c>
      <c r="D61">
        <v>100</v>
      </c>
      <c r="E61">
        <v>5.22</v>
      </c>
      <c r="F61">
        <v>40</v>
      </c>
      <c r="G61">
        <f t="shared" si="0"/>
        <v>0.42663055445457349</v>
      </c>
      <c r="H61">
        <f t="shared" si="1"/>
        <v>1.34676E-4</v>
      </c>
      <c r="K61">
        <f t="shared" si="2"/>
        <v>1.9500000000000106E-6</v>
      </c>
    </row>
    <row r="62" spans="1:11" x14ac:dyDescent="0.2">
      <c r="A62">
        <v>5.3</v>
      </c>
      <c r="B62">
        <v>4.36E-2</v>
      </c>
      <c r="C62">
        <v>3.3999999999999998E-3</v>
      </c>
      <c r="D62">
        <v>100</v>
      </c>
      <c r="E62">
        <v>5.22</v>
      </c>
      <c r="F62">
        <v>40</v>
      </c>
      <c r="G62">
        <f t="shared" si="0"/>
        <v>0.46791738230501601</v>
      </c>
      <c r="H62">
        <f t="shared" si="1"/>
        <v>1.365552E-4</v>
      </c>
      <c r="K62">
        <f t="shared" si="2"/>
        <v>2.2749999999999973E-6</v>
      </c>
    </row>
    <row r="63" spans="1:11" x14ac:dyDescent="0.2">
      <c r="A63">
        <v>5.4</v>
      </c>
      <c r="B63">
        <v>4.4299999999999999E-2</v>
      </c>
      <c r="C63">
        <v>3.0999999999999999E-3</v>
      </c>
      <c r="D63">
        <v>100</v>
      </c>
      <c r="E63">
        <v>5.22</v>
      </c>
      <c r="F63">
        <v>40</v>
      </c>
      <c r="G63">
        <f t="shared" si="0"/>
        <v>0.42663055445457349</v>
      </c>
      <c r="H63">
        <f t="shared" si="1"/>
        <v>1.3874760000000001E-4</v>
      </c>
      <c r="K63">
        <f t="shared" si="2"/>
        <v>3.0149999999999932E-6</v>
      </c>
    </row>
    <row r="64" spans="1:11" x14ac:dyDescent="0.2">
      <c r="A64">
        <v>5.5</v>
      </c>
      <c r="B64">
        <v>4.5199999999999997E-2</v>
      </c>
      <c r="C64">
        <v>3.5999999999999999E-3</v>
      </c>
      <c r="D64">
        <v>100</v>
      </c>
      <c r="E64">
        <v>5.22</v>
      </c>
      <c r="F64">
        <v>40</v>
      </c>
      <c r="G64">
        <f t="shared" si="0"/>
        <v>0.49544193420531119</v>
      </c>
      <c r="H64">
        <f t="shared" si="1"/>
        <v>1.4156639999999998E-4</v>
      </c>
      <c r="K64">
        <f t="shared" si="2"/>
        <v>3.9600000000000138E-6</v>
      </c>
    </row>
    <row r="65" spans="1:11" x14ac:dyDescent="0.2">
      <c r="A65">
        <v>5.6</v>
      </c>
      <c r="B65">
        <v>4.6300000000000001E-2</v>
      </c>
      <c r="C65">
        <v>3.5999999999999999E-3</v>
      </c>
      <c r="D65">
        <v>100</v>
      </c>
      <c r="E65">
        <v>5.22</v>
      </c>
      <c r="F65">
        <v>40</v>
      </c>
      <c r="G65">
        <f t="shared" si="0"/>
        <v>0.49544193420531119</v>
      </c>
      <c r="H65">
        <f t="shared" si="1"/>
        <v>1.450116E-4</v>
      </c>
      <c r="K65">
        <f t="shared" si="2"/>
        <v>2.519999999999997E-6</v>
      </c>
    </row>
    <row r="66" spans="1:11" x14ac:dyDescent="0.2">
      <c r="A66">
        <v>5.7</v>
      </c>
      <c r="B66">
        <v>4.7E-2</v>
      </c>
      <c r="C66">
        <v>3.5999999999999999E-3</v>
      </c>
      <c r="D66">
        <v>100</v>
      </c>
      <c r="E66">
        <v>5.22</v>
      </c>
      <c r="F66">
        <v>40</v>
      </c>
      <c r="G66">
        <f t="shared" si="0"/>
        <v>0.49544193420531119</v>
      </c>
      <c r="H66">
        <f t="shared" si="1"/>
        <v>1.4720400000000001E-4</v>
      </c>
      <c r="K66">
        <f t="shared" si="2"/>
        <v>2.519999999999997E-6</v>
      </c>
    </row>
    <row r="67" spans="1:11" x14ac:dyDescent="0.2">
      <c r="A67">
        <v>5.8</v>
      </c>
      <c r="B67">
        <v>4.7699999999999999E-2</v>
      </c>
      <c r="C67">
        <v>3.5999999999999999E-3</v>
      </c>
      <c r="D67">
        <v>100</v>
      </c>
      <c r="E67">
        <v>5.22</v>
      </c>
      <c r="F67">
        <v>40</v>
      </c>
      <c r="G67">
        <f t="shared" si="0"/>
        <v>0.49544193420531119</v>
      </c>
      <c r="H67">
        <f t="shared" si="1"/>
        <v>1.4939640000000002E-4</v>
      </c>
      <c r="K67">
        <f t="shared" si="2"/>
        <v>4.0700000000000144E-6</v>
      </c>
    </row>
    <row r="68" spans="1:11" x14ac:dyDescent="0.2">
      <c r="A68">
        <v>5.9</v>
      </c>
      <c r="B68">
        <v>4.8800000000000003E-2</v>
      </c>
      <c r="C68">
        <v>3.8E-3</v>
      </c>
      <c r="D68">
        <v>100</v>
      </c>
      <c r="E68">
        <v>5.22</v>
      </c>
      <c r="F68">
        <v>40</v>
      </c>
      <c r="G68">
        <f t="shared" si="0"/>
        <v>0.52296648610560637</v>
      </c>
      <c r="H68">
        <f t="shared" si="1"/>
        <v>1.5284160000000001E-4</v>
      </c>
      <c r="K68">
        <f t="shared" si="2"/>
        <v>2.5899999999999972E-6</v>
      </c>
    </row>
    <row r="69" spans="1:11" x14ac:dyDescent="0.2">
      <c r="A69">
        <v>6</v>
      </c>
      <c r="B69">
        <v>4.9500000000000002E-2</v>
      </c>
      <c r="C69">
        <v>3.5999999999999999E-3</v>
      </c>
      <c r="D69">
        <v>100</v>
      </c>
      <c r="E69">
        <v>5.22</v>
      </c>
      <c r="F69">
        <v>40</v>
      </c>
      <c r="G69">
        <f t="shared" si="0"/>
        <v>0.49544193420531119</v>
      </c>
      <c r="H69">
        <f t="shared" si="1"/>
        <v>1.5503399999999999E-4</v>
      </c>
      <c r="K69">
        <f t="shared" si="2"/>
        <v>2.6249999999999969E-6</v>
      </c>
    </row>
    <row r="70" spans="1:11" x14ac:dyDescent="0.2">
      <c r="A70">
        <v>6.1</v>
      </c>
      <c r="B70">
        <v>5.0200000000000002E-2</v>
      </c>
      <c r="C70">
        <v>3.8999999999999998E-3</v>
      </c>
      <c r="D70">
        <v>100</v>
      </c>
      <c r="E70">
        <v>5.22</v>
      </c>
      <c r="F70">
        <v>40</v>
      </c>
      <c r="G70">
        <f t="shared" si="0"/>
        <v>0.53672876205575382</v>
      </c>
      <c r="H70">
        <f t="shared" si="1"/>
        <v>1.572264E-4</v>
      </c>
      <c r="K70">
        <f t="shared" si="2"/>
        <v>3.4649999999999927E-6</v>
      </c>
    </row>
    <row r="71" spans="1:11" x14ac:dyDescent="0.2">
      <c r="A71">
        <v>6.2</v>
      </c>
      <c r="B71">
        <v>5.11E-2</v>
      </c>
      <c r="C71">
        <v>3.8E-3</v>
      </c>
      <c r="D71">
        <v>100</v>
      </c>
      <c r="E71">
        <v>5.22</v>
      </c>
      <c r="F71">
        <v>40</v>
      </c>
      <c r="G71">
        <f t="shared" si="0"/>
        <v>0.52296648610560637</v>
      </c>
      <c r="H71">
        <f t="shared" si="1"/>
        <v>1.6004519999999998E-4</v>
      </c>
      <c r="K71">
        <f t="shared" si="2"/>
        <v>3.5999999999999922E-6</v>
      </c>
    </row>
    <row r="72" spans="1:11" x14ac:dyDescent="0.2">
      <c r="A72">
        <v>6.3</v>
      </c>
      <c r="B72">
        <v>5.1999999999999998E-2</v>
      </c>
      <c r="C72">
        <v>4.1999999999999997E-3</v>
      </c>
      <c r="D72">
        <v>100</v>
      </c>
      <c r="E72">
        <v>5.22</v>
      </c>
      <c r="F72">
        <v>40</v>
      </c>
      <c r="G72">
        <f t="shared" si="0"/>
        <v>0.57801558990619639</v>
      </c>
      <c r="H72">
        <f t="shared" si="1"/>
        <v>1.6286399999999998E-4</v>
      </c>
      <c r="K72">
        <f t="shared" si="2"/>
        <v>2.5200000000000136E-6</v>
      </c>
    </row>
    <row r="73" spans="1:11" x14ac:dyDescent="0.2">
      <c r="A73">
        <v>6.4</v>
      </c>
      <c r="B73">
        <v>5.2600000000000001E-2</v>
      </c>
      <c r="C73">
        <v>4.1999999999999997E-3</v>
      </c>
      <c r="D73">
        <v>100</v>
      </c>
      <c r="E73">
        <v>5.22</v>
      </c>
      <c r="F73">
        <v>40</v>
      </c>
      <c r="G73">
        <f t="shared" ref="G73:G136" si="3">3*C73*D73*1000/(2*F73*E73^2)</f>
        <v>0.57801558990619639</v>
      </c>
      <c r="H73">
        <f t="shared" ref="H73:H136" si="4">6*B73*E73/(D73^2)</f>
        <v>1.6474319999999998E-4</v>
      </c>
      <c r="K73">
        <f t="shared" si="2"/>
        <v>3.8249999999999922E-6</v>
      </c>
    </row>
    <row r="74" spans="1:11" x14ac:dyDescent="0.2">
      <c r="A74">
        <v>6.5</v>
      </c>
      <c r="B74">
        <v>5.3499999999999999E-2</v>
      </c>
      <c r="C74">
        <v>4.3E-3</v>
      </c>
      <c r="D74">
        <v>100</v>
      </c>
      <c r="E74">
        <v>5.22</v>
      </c>
      <c r="F74">
        <v>40</v>
      </c>
      <c r="G74">
        <f t="shared" si="3"/>
        <v>0.59177786585634395</v>
      </c>
      <c r="H74">
        <f t="shared" si="4"/>
        <v>1.6756199999999998E-4</v>
      </c>
      <c r="K74">
        <f t="shared" ref="K74:K137" si="5">(C75+C74)/2*(B75-B74)</f>
        <v>5.2799999999999977E-6</v>
      </c>
    </row>
    <row r="75" spans="1:11" x14ac:dyDescent="0.2">
      <c r="A75">
        <v>6.6</v>
      </c>
      <c r="B75">
        <v>5.4699999999999999E-2</v>
      </c>
      <c r="C75">
        <v>4.4999999999999997E-3</v>
      </c>
      <c r="D75">
        <v>100</v>
      </c>
      <c r="E75">
        <v>5.22</v>
      </c>
      <c r="F75">
        <v>40</v>
      </c>
      <c r="G75">
        <f t="shared" si="3"/>
        <v>0.61930241775663886</v>
      </c>
      <c r="H75">
        <f t="shared" si="4"/>
        <v>1.7132040000000001E-4</v>
      </c>
      <c r="K75">
        <f t="shared" si="5"/>
        <v>2.6700000000000147E-6</v>
      </c>
    </row>
    <row r="76" spans="1:11" x14ac:dyDescent="0.2">
      <c r="A76">
        <v>6.7</v>
      </c>
      <c r="B76">
        <v>5.5300000000000002E-2</v>
      </c>
      <c r="C76">
        <v>4.4000000000000003E-3</v>
      </c>
      <c r="D76">
        <v>100</v>
      </c>
      <c r="E76">
        <v>5.22</v>
      </c>
      <c r="F76">
        <v>40</v>
      </c>
      <c r="G76">
        <f t="shared" si="3"/>
        <v>0.60554014180649141</v>
      </c>
      <c r="H76">
        <f t="shared" si="4"/>
        <v>1.7319959999999998E-4</v>
      </c>
      <c r="K76">
        <f t="shared" si="5"/>
        <v>3.1149999999999964E-6</v>
      </c>
    </row>
    <row r="77" spans="1:11" x14ac:dyDescent="0.2">
      <c r="A77">
        <v>6.8</v>
      </c>
      <c r="B77">
        <v>5.6000000000000001E-2</v>
      </c>
      <c r="C77">
        <v>4.4999999999999997E-3</v>
      </c>
      <c r="D77">
        <v>100</v>
      </c>
      <c r="E77">
        <v>5.22</v>
      </c>
      <c r="F77">
        <v>40</v>
      </c>
      <c r="G77">
        <f t="shared" si="3"/>
        <v>0.61930241775663886</v>
      </c>
      <c r="H77">
        <f t="shared" si="4"/>
        <v>1.7539199999999999E-4</v>
      </c>
      <c r="K77">
        <f t="shared" si="5"/>
        <v>3.6800000000000097E-6</v>
      </c>
    </row>
    <row r="78" spans="1:11" x14ac:dyDescent="0.2">
      <c r="A78">
        <v>6.9</v>
      </c>
      <c r="B78">
        <v>5.6800000000000003E-2</v>
      </c>
      <c r="C78">
        <v>4.7000000000000002E-3</v>
      </c>
      <c r="D78">
        <v>100</v>
      </c>
      <c r="E78">
        <v>5.22</v>
      </c>
      <c r="F78">
        <v>40</v>
      </c>
      <c r="G78">
        <f t="shared" si="3"/>
        <v>0.64682696965693409</v>
      </c>
      <c r="H78">
        <f t="shared" si="4"/>
        <v>1.7789759999999998E-4</v>
      </c>
      <c r="K78">
        <f t="shared" si="5"/>
        <v>5.5199999999999988E-6</v>
      </c>
    </row>
    <row r="79" spans="1:11" x14ac:dyDescent="0.2">
      <c r="A79">
        <v>7</v>
      </c>
      <c r="B79">
        <v>5.8000000000000003E-2</v>
      </c>
      <c r="C79">
        <v>4.4999999999999997E-3</v>
      </c>
      <c r="D79">
        <v>100</v>
      </c>
      <c r="E79">
        <v>5.22</v>
      </c>
      <c r="F79">
        <v>40</v>
      </c>
      <c r="G79">
        <f t="shared" si="3"/>
        <v>0.61930241775663886</v>
      </c>
      <c r="H79">
        <f t="shared" si="4"/>
        <v>1.8165600000000001E-4</v>
      </c>
      <c r="K79">
        <f t="shared" si="5"/>
        <v>3.2199999999999963E-6</v>
      </c>
    </row>
    <row r="80" spans="1:11" x14ac:dyDescent="0.2">
      <c r="A80">
        <v>7.1</v>
      </c>
      <c r="B80">
        <v>5.8700000000000002E-2</v>
      </c>
      <c r="C80">
        <v>4.7000000000000002E-3</v>
      </c>
      <c r="D80">
        <v>100</v>
      </c>
      <c r="E80">
        <v>5.22</v>
      </c>
      <c r="F80">
        <v>40</v>
      </c>
      <c r="G80">
        <f t="shared" si="3"/>
        <v>0.64682696965693409</v>
      </c>
      <c r="H80">
        <f t="shared" si="4"/>
        <v>1.8384839999999999E-4</v>
      </c>
      <c r="K80">
        <f t="shared" si="5"/>
        <v>3.2899999999999965E-6</v>
      </c>
    </row>
    <row r="81" spans="1:11" x14ac:dyDescent="0.2">
      <c r="A81">
        <v>7.2</v>
      </c>
      <c r="B81">
        <v>5.9400000000000001E-2</v>
      </c>
      <c r="C81">
        <v>4.7000000000000002E-3</v>
      </c>
      <c r="D81">
        <v>100</v>
      </c>
      <c r="E81">
        <v>5.22</v>
      </c>
      <c r="F81">
        <v>40</v>
      </c>
      <c r="G81">
        <f t="shared" si="3"/>
        <v>0.64682696965693409</v>
      </c>
      <c r="H81">
        <f t="shared" si="4"/>
        <v>1.8604079999999998E-4</v>
      </c>
      <c r="K81">
        <f t="shared" si="5"/>
        <v>4.8500000000000044E-6</v>
      </c>
    </row>
    <row r="82" spans="1:11" x14ac:dyDescent="0.2">
      <c r="A82">
        <v>7.3</v>
      </c>
      <c r="B82">
        <v>6.0400000000000002E-2</v>
      </c>
      <c r="C82">
        <v>5.0000000000000001E-3</v>
      </c>
      <c r="D82">
        <v>100</v>
      </c>
      <c r="E82">
        <v>5.22</v>
      </c>
      <c r="F82">
        <v>40</v>
      </c>
      <c r="G82">
        <f t="shared" si="3"/>
        <v>0.68811379750737667</v>
      </c>
      <c r="H82">
        <f t="shared" si="4"/>
        <v>1.8917279999999999E-4</v>
      </c>
      <c r="K82">
        <f t="shared" si="5"/>
        <v>3.9599999999999756E-6</v>
      </c>
    </row>
    <row r="83" spans="1:11" x14ac:dyDescent="0.2">
      <c r="A83">
        <v>7.4</v>
      </c>
      <c r="B83">
        <v>6.1199999999999997E-2</v>
      </c>
      <c r="C83">
        <v>4.8999999999999998E-3</v>
      </c>
      <c r="D83">
        <v>100</v>
      </c>
      <c r="E83">
        <v>5.22</v>
      </c>
      <c r="F83">
        <v>40</v>
      </c>
      <c r="G83">
        <f t="shared" si="3"/>
        <v>0.67435152155722911</v>
      </c>
      <c r="H83">
        <f t="shared" si="4"/>
        <v>1.9167839999999998E-4</v>
      </c>
      <c r="K83">
        <f t="shared" si="5"/>
        <v>3.464999999999996E-6</v>
      </c>
    </row>
    <row r="84" spans="1:11" x14ac:dyDescent="0.2">
      <c r="A84">
        <v>7.5</v>
      </c>
      <c r="B84">
        <v>6.1899999999999997E-2</v>
      </c>
      <c r="C84">
        <v>5.0000000000000001E-3</v>
      </c>
      <c r="D84">
        <v>100</v>
      </c>
      <c r="E84">
        <v>5.22</v>
      </c>
      <c r="F84">
        <v>40</v>
      </c>
      <c r="G84">
        <f t="shared" si="3"/>
        <v>0.68811379750737667</v>
      </c>
      <c r="H84">
        <f t="shared" si="4"/>
        <v>1.9387079999999996E-4</v>
      </c>
      <c r="K84">
        <f t="shared" si="5"/>
        <v>3.5700000000000319E-6</v>
      </c>
    </row>
    <row r="85" spans="1:11" x14ac:dyDescent="0.2">
      <c r="A85">
        <v>7.6</v>
      </c>
      <c r="B85">
        <v>6.2600000000000003E-2</v>
      </c>
      <c r="C85">
        <v>5.1999999999999998E-3</v>
      </c>
      <c r="D85">
        <v>100</v>
      </c>
      <c r="E85">
        <v>5.22</v>
      </c>
      <c r="F85">
        <v>40</v>
      </c>
      <c r="G85">
        <f t="shared" si="3"/>
        <v>0.71563834940767157</v>
      </c>
      <c r="H85">
        <f t="shared" si="4"/>
        <v>1.9606320000000002E-4</v>
      </c>
      <c r="K85">
        <f t="shared" si="5"/>
        <v>5.6650000000000195E-6</v>
      </c>
    </row>
    <row r="86" spans="1:11" x14ac:dyDescent="0.2">
      <c r="A86">
        <v>7.7</v>
      </c>
      <c r="B86">
        <v>6.3700000000000007E-2</v>
      </c>
      <c r="C86">
        <v>5.1000000000000004E-3</v>
      </c>
      <c r="D86">
        <v>100</v>
      </c>
      <c r="E86">
        <v>5.22</v>
      </c>
      <c r="F86">
        <v>40</v>
      </c>
      <c r="G86">
        <f t="shared" si="3"/>
        <v>0.70187607345752412</v>
      </c>
      <c r="H86">
        <f t="shared" si="4"/>
        <v>1.9950840000000002E-4</v>
      </c>
      <c r="K86">
        <f t="shared" si="5"/>
        <v>4.199999999999975E-6</v>
      </c>
    </row>
    <row r="87" spans="1:11" x14ac:dyDescent="0.2">
      <c r="A87">
        <v>7.8</v>
      </c>
      <c r="B87">
        <v>6.4500000000000002E-2</v>
      </c>
      <c r="C87">
        <v>5.4000000000000003E-3</v>
      </c>
      <c r="D87">
        <v>100</v>
      </c>
      <c r="E87">
        <v>5.22</v>
      </c>
      <c r="F87">
        <v>40</v>
      </c>
      <c r="G87">
        <f t="shared" si="3"/>
        <v>0.74316290130796669</v>
      </c>
      <c r="H87">
        <f t="shared" si="4"/>
        <v>2.0201400000000001E-4</v>
      </c>
      <c r="K87">
        <f t="shared" si="5"/>
        <v>3.7799999999999587E-6</v>
      </c>
    </row>
    <row r="88" spans="1:11" x14ac:dyDescent="0.2">
      <c r="A88">
        <v>7.9</v>
      </c>
      <c r="B88">
        <v>6.5199999999999994E-2</v>
      </c>
      <c r="C88">
        <v>5.4000000000000003E-3</v>
      </c>
      <c r="D88">
        <v>100</v>
      </c>
      <c r="E88">
        <v>5.22</v>
      </c>
      <c r="F88">
        <v>40</v>
      </c>
      <c r="G88">
        <f t="shared" si="3"/>
        <v>0.74316290130796669</v>
      </c>
      <c r="H88">
        <f t="shared" si="4"/>
        <v>2.0420639999999999E-4</v>
      </c>
      <c r="K88">
        <f t="shared" si="5"/>
        <v>5.4500000000000046E-6</v>
      </c>
    </row>
    <row r="89" spans="1:11" x14ac:dyDescent="0.2">
      <c r="A89">
        <v>8</v>
      </c>
      <c r="B89">
        <v>6.6199999999999995E-2</v>
      </c>
      <c r="C89">
        <v>5.4999999999999997E-3</v>
      </c>
      <c r="D89">
        <v>100</v>
      </c>
      <c r="E89">
        <v>5.22</v>
      </c>
      <c r="F89">
        <v>40</v>
      </c>
      <c r="G89">
        <f t="shared" si="3"/>
        <v>0.75692517725811437</v>
      </c>
      <c r="H89">
        <f t="shared" si="4"/>
        <v>2.073384E-4</v>
      </c>
      <c r="K89">
        <f t="shared" si="5"/>
        <v>4.9950000000000657E-6</v>
      </c>
    </row>
    <row r="90" spans="1:11" x14ac:dyDescent="0.2">
      <c r="A90">
        <v>8.1</v>
      </c>
      <c r="B90">
        <v>6.7100000000000007E-2</v>
      </c>
      <c r="C90">
        <v>5.5999999999999999E-3</v>
      </c>
      <c r="D90">
        <v>100</v>
      </c>
      <c r="E90">
        <v>5.22</v>
      </c>
      <c r="F90">
        <v>40</v>
      </c>
      <c r="G90">
        <f t="shared" si="3"/>
        <v>0.77068745320826182</v>
      </c>
      <c r="H90">
        <f t="shared" si="4"/>
        <v>2.1015720000000006E-4</v>
      </c>
      <c r="K90">
        <f t="shared" si="5"/>
        <v>3.3899999999999404E-6</v>
      </c>
    </row>
    <row r="91" spans="1:11" x14ac:dyDescent="0.2">
      <c r="A91">
        <v>8.1999999999999993</v>
      </c>
      <c r="B91">
        <v>6.7699999999999996E-2</v>
      </c>
      <c r="C91">
        <v>5.7000000000000002E-3</v>
      </c>
      <c r="D91">
        <v>100</v>
      </c>
      <c r="E91">
        <v>5.22</v>
      </c>
      <c r="F91">
        <v>40</v>
      </c>
      <c r="G91">
        <f t="shared" si="3"/>
        <v>0.78444972915840938</v>
      </c>
      <c r="H91">
        <f t="shared" si="4"/>
        <v>2.120364E-4</v>
      </c>
      <c r="K91">
        <f t="shared" si="5"/>
        <v>4.6000000000000517E-6</v>
      </c>
    </row>
    <row r="92" spans="1:11" x14ac:dyDescent="0.2">
      <c r="A92">
        <v>8.3000000000000007</v>
      </c>
      <c r="B92">
        <v>6.8500000000000005E-2</v>
      </c>
      <c r="C92">
        <v>5.7999999999999996E-3</v>
      </c>
      <c r="D92">
        <v>100</v>
      </c>
      <c r="E92">
        <v>5.22</v>
      </c>
      <c r="F92">
        <v>40</v>
      </c>
      <c r="G92">
        <f t="shared" si="3"/>
        <v>0.79821200510855683</v>
      </c>
      <c r="H92">
        <f t="shared" si="4"/>
        <v>2.1454200000000002E-4</v>
      </c>
      <c r="K92">
        <f t="shared" si="5"/>
        <v>6.4899999999999404E-6</v>
      </c>
    </row>
    <row r="93" spans="1:11" x14ac:dyDescent="0.2">
      <c r="A93">
        <v>8.4</v>
      </c>
      <c r="B93">
        <v>6.9599999999999995E-2</v>
      </c>
      <c r="C93">
        <v>6.0000000000000001E-3</v>
      </c>
      <c r="D93">
        <v>100</v>
      </c>
      <c r="E93">
        <v>5.22</v>
      </c>
      <c r="F93">
        <v>40</v>
      </c>
      <c r="G93">
        <f t="shared" si="3"/>
        <v>0.82573655700885207</v>
      </c>
      <c r="H93">
        <f t="shared" si="4"/>
        <v>2.1798719999999996E-4</v>
      </c>
      <c r="K93">
        <f t="shared" si="5"/>
        <v>4.2000000000000369E-6</v>
      </c>
    </row>
    <row r="94" spans="1:11" x14ac:dyDescent="0.2">
      <c r="A94">
        <v>8.5</v>
      </c>
      <c r="B94">
        <v>7.0300000000000001E-2</v>
      </c>
      <c r="C94">
        <v>6.0000000000000001E-3</v>
      </c>
      <c r="D94">
        <v>100</v>
      </c>
      <c r="E94">
        <v>5.22</v>
      </c>
      <c r="F94">
        <v>40</v>
      </c>
      <c r="G94">
        <f t="shared" si="3"/>
        <v>0.82573655700885207</v>
      </c>
      <c r="H94">
        <f t="shared" si="4"/>
        <v>2.201796E-4</v>
      </c>
      <c r="K94">
        <f t="shared" si="5"/>
        <v>4.2699999999999523E-6</v>
      </c>
    </row>
    <row r="95" spans="1:11" x14ac:dyDescent="0.2">
      <c r="A95">
        <v>8.6</v>
      </c>
      <c r="B95">
        <v>7.0999999999999994E-2</v>
      </c>
      <c r="C95">
        <v>6.1999999999999998E-3</v>
      </c>
      <c r="D95">
        <v>100</v>
      </c>
      <c r="E95">
        <v>5.22</v>
      </c>
      <c r="F95">
        <v>40</v>
      </c>
      <c r="G95">
        <f t="shared" si="3"/>
        <v>0.85326110890914697</v>
      </c>
      <c r="H95">
        <f t="shared" si="4"/>
        <v>2.2237199999999998E-4</v>
      </c>
      <c r="K95">
        <f t="shared" si="5"/>
        <v>6.200000000000005E-6</v>
      </c>
    </row>
    <row r="96" spans="1:11" x14ac:dyDescent="0.2">
      <c r="A96">
        <v>8.6999999999999993</v>
      </c>
      <c r="B96">
        <v>7.1999999999999995E-2</v>
      </c>
      <c r="C96">
        <v>6.1999999999999998E-3</v>
      </c>
      <c r="D96">
        <v>100</v>
      </c>
      <c r="E96">
        <v>5.22</v>
      </c>
      <c r="F96">
        <v>40</v>
      </c>
      <c r="G96">
        <f t="shared" si="3"/>
        <v>0.85326110890914697</v>
      </c>
      <c r="H96">
        <f t="shared" si="4"/>
        <v>2.2550399999999996E-4</v>
      </c>
      <c r="K96">
        <f t="shared" si="5"/>
        <v>6.1500000000000055E-6</v>
      </c>
    </row>
    <row r="97" spans="1:11" x14ac:dyDescent="0.2">
      <c r="A97">
        <v>8.8000000000000007</v>
      </c>
      <c r="B97">
        <v>7.2999999999999995E-2</v>
      </c>
      <c r="C97">
        <v>6.1000000000000004E-3</v>
      </c>
      <c r="D97">
        <v>100</v>
      </c>
      <c r="E97">
        <v>5.22</v>
      </c>
      <c r="F97">
        <v>40</v>
      </c>
      <c r="G97">
        <f t="shared" si="3"/>
        <v>0.83949883295899952</v>
      </c>
      <c r="H97">
        <f t="shared" si="4"/>
        <v>2.2863599999999997E-4</v>
      </c>
      <c r="K97">
        <f t="shared" si="5"/>
        <v>3.7200000000000207E-6</v>
      </c>
    </row>
    <row r="98" spans="1:11" x14ac:dyDescent="0.2">
      <c r="A98">
        <v>8.9</v>
      </c>
      <c r="B98">
        <v>7.3599999999999999E-2</v>
      </c>
      <c r="C98">
        <v>6.3E-3</v>
      </c>
      <c r="D98">
        <v>100</v>
      </c>
      <c r="E98">
        <v>5.22</v>
      </c>
      <c r="F98">
        <v>40</v>
      </c>
      <c r="G98">
        <f t="shared" si="3"/>
        <v>0.86702338485929464</v>
      </c>
      <c r="H98">
        <f t="shared" si="4"/>
        <v>2.3051519999999997E-4</v>
      </c>
      <c r="K98">
        <f t="shared" si="5"/>
        <v>4.4800000000000393E-6</v>
      </c>
    </row>
    <row r="99" spans="1:11" x14ac:dyDescent="0.2">
      <c r="A99">
        <v>9</v>
      </c>
      <c r="B99">
        <v>7.4300000000000005E-2</v>
      </c>
      <c r="C99">
        <v>6.4999999999999997E-3</v>
      </c>
      <c r="D99">
        <v>100</v>
      </c>
      <c r="E99">
        <v>5.22</v>
      </c>
      <c r="F99">
        <v>40</v>
      </c>
      <c r="G99">
        <f t="shared" si="3"/>
        <v>0.89454793675958966</v>
      </c>
      <c r="H99">
        <f t="shared" si="4"/>
        <v>2.3270759999999998E-4</v>
      </c>
      <c r="K99">
        <f t="shared" si="5"/>
        <v>6.5000000000000055E-6</v>
      </c>
    </row>
    <row r="100" spans="1:11" x14ac:dyDescent="0.2">
      <c r="A100">
        <v>9.1</v>
      </c>
      <c r="B100">
        <v>7.5300000000000006E-2</v>
      </c>
      <c r="C100">
        <v>6.4999999999999997E-3</v>
      </c>
      <c r="D100">
        <v>100</v>
      </c>
      <c r="E100">
        <v>5.22</v>
      </c>
      <c r="F100">
        <v>40</v>
      </c>
      <c r="G100">
        <f t="shared" si="3"/>
        <v>0.89454793675958966</v>
      </c>
      <c r="H100">
        <f t="shared" si="4"/>
        <v>2.3583959999999999E-4</v>
      </c>
      <c r="K100">
        <f t="shared" si="5"/>
        <v>5.2799999999999681E-6</v>
      </c>
    </row>
    <row r="101" spans="1:11" x14ac:dyDescent="0.2">
      <c r="A101">
        <v>9.1999999999999993</v>
      </c>
      <c r="B101">
        <v>7.6100000000000001E-2</v>
      </c>
      <c r="C101">
        <v>6.7000000000000002E-3</v>
      </c>
      <c r="D101">
        <v>100</v>
      </c>
      <c r="E101">
        <v>5.22</v>
      </c>
      <c r="F101">
        <v>40</v>
      </c>
      <c r="G101">
        <f t="shared" si="3"/>
        <v>0.92207248865988456</v>
      </c>
      <c r="H101">
        <f t="shared" si="4"/>
        <v>2.3834520000000001E-4</v>
      </c>
      <c r="K101">
        <f t="shared" si="5"/>
        <v>4.6899999999999483E-6</v>
      </c>
    </row>
    <row r="102" spans="1:11" x14ac:dyDescent="0.2">
      <c r="A102">
        <v>9.3000000000000007</v>
      </c>
      <c r="B102">
        <v>7.6799999999999993E-2</v>
      </c>
      <c r="C102">
        <v>6.7000000000000002E-3</v>
      </c>
      <c r="D102">
        <v>100</v>
      </c>
      <c r="E102">
        <v>5.22</v>
      </c>
      <c r="F102">
        <v>40</v>
      </c>
      <c r="G102">
        <f t="shared" si="3"/>
        <v>0.92207248865988456</v>
      </c>
      <c r="H102">
        <f t="shared" si="4"/>
        <v>2.4053759999999999E-4</v>
      </c>
      <c r="K102">
        <f t="shared" si="5"/>
        <v>6.7000000000000062E-6</v>
      </c>
    </row>
    <row r="103" spans="1:11" x14ac:dyDescent="0.2">
      <c r="A103">
        <v>9.4</v>
      </c>
      <c r="B103">
        <v>7.7799999999999994E-2</v>
      </c>
      <c r="C103">
        <v>6.7000000000000002E-3</v>
      </c>
      <c r="D103">
        <v>100</v>
      </c>
      <c r="E103">
        <v>5.22</v>
      </c>
      <c r="F103">
        <v>40</v>
      </c>
      <c r="G103">
        <f t="shared" si="3"/>
        <v>0.92207248865988456</v>
      </c>
      <c r="H103">
        <f t="shared" si="4"/>
        <v>2.436696E-4</v>
      </c>
      <c r="K103">
        <f t="shared" si="5"/>
        <v>6.7000000000000062E-6</v>
      </c>
    </row>
    <row r="104" spans="1:11" x14ac:dyDescent="0.2">
      <c r="A104">
        <v>9.5</v>
      </c>
      <c r="B104">
        <v>7.8799999999999995E-2</v>
      </c>
      <c r="C104">
        <v>6.7000000000000002E-3</v>
      </c>
      <c r="D104">
        <v>100</v>
      </c>
      <c r="E104">
        <v>5.22</v>
      </c>
      <c r="F104">
        <v>40</v>
      </c>
      <c r="G104">
        <f t="shared" si="3"/>
        <v>0.92207248865988456</v>
      </c>
      <c r="H104">
        <f t="shared" si="4"/>
        <v>2.4680159999999999E-4</v>
      </c>
      <c r="K104">
        <f t="shared" si="5"/>
        <v>4.0800000000000228E-6</v>
      </c>
    </row>
    <row r="105" spans="1:11" x14ac:dyDescent="0.2">
      <c r="A105">
        <v>9.6</v>
      </c>
      <c r="B105">
        <v>7.9399999999999998E-2</v>
      </c>
      <c r="C105">
        <v>6.8999999999999999E-3</v>
      </c>
      <c r="D105">
        <v>100</v>
      </c>
      <c r="E105">
        <v>5.22</v>
      </c>
      <c r="F105">
        <v>40</v>
      </c>
      <c r="G105">
        <f t="shared" si="3"/>
        <v>0.94959704056017979</v>
      </c>
      <c r="H105">
        <f t="shared" si="4"/>
        <v>2.4868079999999999E-4</v>
      </c>
      <c r="K105">
        <f t="shared" si="5"/>
        <v>4.8650000000000424E-6</v>
      </c>
    </row>
    <row r="106" spans="1:11" x14ac:dyDescent="0.2">
      <c r="A106">
        <v>9.6999999999999993</v>
      </c>
      <c r="B106">
        <v>8.0100000000000005E-2</v>
      </c>
      <c r="C106">
        <v>7.0000000000000001E-3</v>
      </c>
      <c r="D106">
        <v>100</v>
      </c>
      <c r="E106">
        <v>5.22</v>
      </c>
      <c r="F106">
        <v>40</v>
      </c>
      <c r="G106">
        <f t="shared" si="3"/>
        <v>0.96335931651032725</v>
      </c>
      <c r="H106">
        <f t="shared" si="4"/>
        <v>2.508732E-4</v>
      </c>
      <c r="K106">
        <f t="shared" si="5"/>
        <v>7.6999999999999297E-6</v>
      </c>
    </row>
    <row r="107" spans="1:11" x14ac:dyDescent="0.2">
      <c r="A107">
        <v>9.8000000000000007</v>
      </c>
      <c r="B107">
        <v>8.1199999999999994E-2</v>
      </c>
      <c r="C107">
        <v>7.0000000000000001E-3</v>
      </c>
      <c r="D107">
        <v>100</v>
      </c>
      <c r="E107">
        <v>5.22</v>
      </c>
      <c r="F107">
        <v>40</v>
      </c>
      <c r="G107">
        <f t="shared" si="3"/>
        <v>0.96335931651032725</v>
      </c>
      <c r="H107">
        <f t="shared" si="4"/>
        <v>2.5431839999999999E-4</v>
      </c>
      <c r="K107">
        <f t="shared" si="5"/>
        <v>6.4800000000000853E-6</v>
      </c>
    </row>
    <row r="108" spans="1:11" x14ac:dyDescent="0.2">
      <c r="A108">
        <v>9.9</v>
      </c>
      <c r="B108">
        <v>8.2100000000000006E-2</v>
      </c>
      <c r="C108">
        <v>7.4000000000000003E-3</v>
      </c>
      <c r="D108">
        <v>100</v>
      </c>
      <c r="E108">
        <v>5.22</v>
      </c>
      <c r="F108">
        <v>40</v>
      </c>
      <c r="G108">
        <f t="shared" si="3"/>
        <v>1.0184084203109174</v>
      </c>
      <c r="H108">
        <f t="shared" si="4"/>
        <v>2.5713720000000002E-4</v>
      </c>
      <c r="K108">
        <f t="shared" si="5"/>
        <v>4.4399999999999219E-6</v>
      </c>
    </row>
    <row r="109" spans="1:11" x14ac:dyDescent="0.2">
      <c r="A109">
        <v>10</v>
      </c>
      <c r="B109">
        <v>8.2699999999999996E-2</v>
      </c>
      <c r="C109">
        <v>7.4000000000000003E-3</v>
      </c>
      <c r="D109">
        <v>100</v>
      </c>
      <c r="E109">
        <v>5.22</v>
      </c>
      <c r="F109">
        <v>40</v>
      </c>
      <c r="G109">
        <f t="shared" si="3"/>
        <v>1.0184084203109174</v>
      </c>
      <c r="H109">
        <f t="shared" si="4"/>
        <v>2.5901639999999996E-4</v>
      </c>
      <c r="K109">
        <f t="shared" si="5"/>
        <v>7.4000000000000071E-6</v>
      </c>
    </row>
    <row r="110" spans="1:11" x14ac:dyDescent="0.2">
      <c r="A110">
        <v>10.1</v>
      </c>
      <c r="B110">
        <v>8.3699999999999997E-2</v>
      </c>
      <c r="C110">
        <v>7.4000000000000003E-3</v>
      </c>
      <c r="D110">
        <v>100</v>
      </c>
      <c r="E110">
        <v>5.22</v>
      </c>
      <c r="F110">
        <v>40</v>
      </c>
      <c r="G110">
        <f t="shared" si="3"/>
        <v>1.0184084203109174</v>
      </c>
      <c r="H110">
        <f t="shared" si="4"/>
        <v>2.6214839999999994E-4</v>
      </c>
      <c r="K110">
        <f t="shared" si="5"/>
        <v>7.4000000000000071E-6</v>
      </c>
    </row>
    <row r="111" spans="1:11" x14ac:dyDescent="0.2">
      <c r="A111">
        <v>10.199999999999999</v>
      </c>
      <c r="B111">
        <v>8.4699999999999998E-2</v>
      </c>
      <c r="C111">
        <v>7.4000000000000003E-3</v>
      </c>
      <c r="D111">
        <v>100</v>
      </c>
      <c r="E111">
        <v>5.22</v>
      </c>
      <c r="F111">
        <v>40</v>
      </c>
      <c r="G111">
        <f t="shared" si="3"/>
        <v>1.0184084203109174</v>
      </c>
      <c r="H111">
        <f t="shared" si="4"/>
        <v>2.6528039999999998E-4</v>
      </c>
      <c r="K111">
        <f t="shared" si="5"/>
        <v>4.5000000000000247E-6</v>
      </c>
    </row>
    <row r="112" spans="1:11" x14ac:dyDescent="0.2">
      <c r="A112">
        <v>10.3</v>
      </c>
      <c r="B112">
        <v>8.5300000000000001E-2</v>
      </c>
      <c r="C112">
        <v>7.6E-3</v>
      </c>
      <c r="D112">
        <v>100</v>
      </c>
      <c r="E112">
        <v>5.22</v>
      </c>
      <c r="F112">
        <v>40</v>
      </c>
      <c r="G112">
        <f t="shared" si="3"/>
        <v>1.0459329722112127</v>
      </c>
      <c r="H112">
        <f t="shared" si="4"/>
        <v>2.6715959999999998E-4</v>
      </c>
      <c r="K112">
        <f t="shared" si="5"/>
        <v>5.3549999999999411E-6</v>
      </c>
    </row>
    <row r="113" spans="1:11" x14ac:dyDescent="0.2">
      <c r="A113">
        <v>10.4</v>
      </c>
      <c r="B113">
        <v>8.5999999999999993E-2</v>
      </c>
      <c r="C113">
        <v>7.7000000000000002E-3</v>
      </c>
      <c r="D113">
        <v>100</v>
      </c>
      <c r="E113">
        <v>5.22</v>
      </c>
      <c r="F113">
        <v>40</v>
      </c>
      <c r="G113">
        <f t="shared" si="3"/>
        <v>1.05969524816136</v>
      </c>
      <c r="H113">
        <f t="shared" si="4"/>
        <v>2.6935199999999999E-4</v>
      </c>
      <c r="K113">
        <f t="shared" si="5"/>
        <v>7.8000000000000066E-6</v>
      </c>
    </row>
    <row r="114" spans="1:11" x14ac:dyDescent="0.2">
      <c r="A114">
        <v>10.5</v>
      </c>
      <c r="B114">
        <v>8.6999999999999994E-2</v>
      </c>
      <c r="C114">
        <v>7.9000000000000008E-3</v>
      </c>
      <c r="D114">
        <v>100</v>
      </c>
      <c r="E114">
        <v>5.22</v>
      </c>
      <c r="F114">
        <v>40</v>
      </c>
      <c r="G114">
        <f t="shared" si="3"/>
        <v>1.0872198000616551</v>
      </c>
      <c r="H114">
        <f t="shared" si="4"/>
        <v>2.7248399999999997E-4</v>
      </c>
      <c r="K114">
        <f t="shared" si="5"/>
        <v>6.3200000000000716E-6</v>
      </c>
    </row>
    <row r="115" spans="1:11" x14ac:dyDescent="0.2">
      <c r="A115">
        <v>10.6</v>
      </c>
      <c r="B115">
        <v>8.7800000000000003E-2</v>
      </c>
      <c r="C115">
        <v>7.9000000000000008E-3</v>
      </c>
      <c r="D115">
        <v>100</v>
      </c>
      <c r="E115">
        <v>5.22</v>
      </c>
      <c r="F115">
        <v>40</v>
      </c>
      <c r="G115">
        <f t="shared" si="3"/>
        <v>1.0872198000616551</v>
      </c>
      <c r="H115">
        <f t="shared" si="4"/>
        <v>2.7498959999999999E-4</v>
      </c>
      <c r="K115">
        <f t="shared" si="5"/>
        <v>5.4949999999999389E-6</v>
      </c>
    </row>
    <row r="116" spans="1:11" x14ac:dyDescent="0.2">
      <c r="A116">
        <v>10.7</v>
      </c>
      <c r="B116">
        <v>8.8499999999999995E-2</v>
      </c>
      <c r="C116">
        <v>7.7999999999999996E-3</v>
      </c>
      <c r="D116">
        <v>100</v>
      </c>
      <c r="E116">
        <v>5.22</v>
      </c>
      <c r="F116">
        <v>40</v>
      </c>
      <c r="G116">
        <f t="shared" si="3"/>
        <v>1.0734575241115076</v>
      </c>
      <c r="H116">
        <f t="shared" si="4"/>
        <v>2.7718199999999995E-4</v>
      </c>
      <c r="K116">
        <f t="shared" si="5"/>
        <v>6.2000000000000702E-6</v>
      </c>
    </row>
    <row r="117" spans="1:11" x14ac:dyDescent="0.2">
      <c r="A117">
        <v>10.8</v>
      </c>
      <c r="B117">
        <v>8.9300000000000004E-2</v>
      </c>
      <c r="C117">
        <v>7.7000000000000002E-3</v>
      </c>
      <c r="D117">
        <v>100</v>
      </c>
      <c r="E117">
        <v>5.22</v>
      </c>
      <c r="F117">
        <v>40</v>
      </c>
      <c r="G117">
        <f t="shared" si="3"/>
        <v>1.05969524816136</v>
      </c>
      <c r="H117">
        <f t="shared" si="4"/>
        <v>2.7968760000000002E-4</v>
      </c>
      <c r="K117">
        <f t="shared" si="5"/>
        <v>9.3599999999999443E-6</v>
      </c>
    </row>
    <row r="118" spans="1:11" x14ac:dyDescent="0.2">
      <c r="A118">
        <v>10.9</v>
      </c>
      <c r="B118">
        <v>9.0499999999999997E-2</v>
      </c>
      <c r="C118">
        <v>7.9000000000000008E-3</v>
      </c>
      <c r="D118">
        <v>100</v>
      </c>
      <c r="E118">
        <v>5.22</v>
      </c>
      <c r="F118">
        <v>40</v>
      </c>
      <c r="G118">
        <f t="shared" si="3"/>
        <v>1.0872198000616551</v>
      </c>
      <c r="H118">
        <f t="shared" si="4"/>
        <v>2.8344599999999997E-4</v>
      </c>
      <c r="K118">
        <f t="shared" si="5"/>
        <v>5.6700000000000499E-6</v>
      </c>
    </row>
    <row r="119" spans="1:11" x14ac:dyDescent="0.2">
      <c r="A119">
        <v>11</v>
      </c>
      <c r="B119">
        <v>9.1200000000000003E-2</v>
      </c>
      <c r="C119">
        <v>8.3000000000000001E-3</v>
      </c>
      <c r="D119">
        <v>100</v>
      </c>
      <c r="E119">
        <v>5.22</v>
      </c>
      <c r="F119">
        <v>40</v>
      </c>
      <c r="G119">
        <f t="shared" si="3"/>
        <v>1.1422689038622449</v>
      </c>
      <c r="H119">
        <f t="shared" si="4"/>
        <v>2.8563839999999998E-4</v>
      </c>
      <c r="K119">
        <f t="shared" si="5"/>
        <v>4.9500000000000271E-6</v>
      </c>
    </row>
    <row r="120" spans="1:11" x14ac:dyDescent="0.2">
      <c r="A120">
        <v>11.1</v>
      </c>
      <c r="B120">
        <v>9.1800000000000007E-2</v>
      </c>
      <c r="C120">
        <v>8.2000000000000007E-3</v>
      </c>
      <c r="D120">
        <v>100</v>
      </c>
      <c r="E120">
        <v>5.22</v>
      </c>
      <c r="F120">
        <v>40</v>
      </c>
      <c r="G120">
        <f t="shared" si="3"/>
        <v>1.1285066279120979</v>
      </c>
      <c r="H120">
        <f t="shared" si="4"/>
        <v>2.8751760000000003E-4</v>
      </c>
      <c r="K120">
        <f t="shared" si="5"/>
        <v>8.2499999999998939E-6</v>
      </c>
    </row>
    <row r="121" spans="1:11" x14ac:dyDescent="0.2">
      <c r="A121">
        <v>11.2</v>
      </c>
      <c r="B121">
        <v>9.2799999999999994E-2</v>
      </c>
      <c r="C121">
        <v>8.3000000000000001E-3</v>
      </c>
      <c r="D121">
        <v>100</v>
      </c>
      <c r="E121">
        <v>5.22</v>
      </c>
      <c r="F121">
        <v>40</v>
      </c>
      <c r="G121">
        <f t="shared" si="3"/>
        <v>1.1422689038622449</v>
      </c>
      <c r="H121">
        <f t="shared" si="4"/>
        <v>2.9064959999999996E-4</v>
      </c>
      <c r="K121">
        <f t="shared" si="5"/>
        <v>9.2400000000000335E-6</v>
      </c>
    </row>
    <row r="122" spans="1:11" x14ac:dyDescent="0.2">
      <c r="A122">
        <v>11.3</v>
      </c>
      <c r="B122">
        <v>9.3899999999999997E-2</v>
      </c>
      <c r="C122">
        <v>8.5000000000000006E-3</v>
      </c>
      <c r="D122">
        <v>100</v>
      </c>
      <c r="E122">
        <v>5.22</v>
      </c>
      <c r="F122">
        <v>40</v>
      </c>
      <c r="G122">
        <f t="shared" si="3"/>
        <v>1.1697934557625405</v>
      </c>
      <c r="H122">
        <f t="shared" si="4"/>
        <v>2.9409480000000001E-4</v>
      </c>
      <c r="K122">
        <f t="shared" si="5"/>
        <v>5.0700000000000277E-6</v>
      </c>
    </row>
    <row r="123" spans="1:11" x14ac:dyDescent="0.2">
      <c r="A123">
        <v>11.4</v>
      </c>
      <c r="B123">
        <v>9.4500000000000001E-2</v>
      </c>
      <c r="C123">
        <v>8.3999999999999995E-3</v>
      </c>
      <c r="D123">
        <v>100</v>
      </c>
      <c r="E123">
        <v>5.22</v>
      </c>
      <c r="F123">
        <v>40</v>
      </c>
      <c r="G123">
        <f t="shared" si="3"/>
        <v>1.1560311798123928</v>
      </c>
      <c r="H123">
        <f t="shared" si="4"/>
        <v>2.9597399999999996E-4</v>
      </c>
      <c r="K123">
        <f t="shared" si="5"/>
        <v>6.7599999999999581E-6</v>
      </c>
    </row>
    <row r="124" spans="1:11" x14ac:dyDescent="0.2">
      <c r="A124">
        <v>11.5</v>
      </c>
      <c r="B124">
        <v>9.5299999999999996E-2</v>
      </c>
      <c r="C124">
        <v>8.5000000000000006E-3</v>
      </c>
      <c r="D124">
        <v>100</v>
      </c>
      <c r="E124">
        <v>5.22</v>
      </c>
      <c r="F124">
        <v>40</v>
      </c>
      <c r="G124">
        <f t="shared" si="3"/>
        <v>1.1697934557625405</v>
      </c>
      <c r="H124">
        <f t="shared" si="4"/>
        <v>2.9847959999999997E-4</v>
      </c>
      <c r="K124">
        <f t="shared" si="5"/>
        <v>8.6000000000000074E-6</v>
      </c>
    </row>
    <row r="125" spans="1:11" x14ac:dyDescent="0.2">
      <c r="A125">
        <v>11.6</v>
      </c>
      <c r="B125">
        <v>9.6299999999999997E-2</v>
      </c>
      <c r="C125">
        <v>8.6999999999999994E-3</v>
      </c>
      <c r="D125">
        <v>100</v>
      </c>
      <c r="E125">
        <v>5.22</v>
      </c>
      <c r="F125">
        <v>40</v>
      </c>
      <c r="G125">
        <f t="shared" si="3"/>
        <v>1.1973180076628354</v>
      </c>
      <c r="H125">
        <f t="shared" si="4"/>
        <v>3.0161159999999996E-4</v>
      </c>
      <c r="K125">
        <f t="shared" si="5"/>
        <v>6.1600000000000537E-6</v>
      </c>
    </row>
    <row r="126" spans="1:11" x14ac:dyDescent="0.2">
      <c r="A126">
        <v>11.7</v>
      </c>
      <c r="B126">
        <v>9.7000000000000003E-2</v>
      </c>
      <c r="C126">
        <v>8.8999999999999999E-3</v>
      </c>
      <c r="D126">
        <v>100</v>
      </c>
      <c r="E126">
        <v>5.22</v>
      </c>
      <c r="F126">
        <v>40</v>
      </c>
      <c r="G126">
        <f t="shared" si="3"/>
        <v>1.2248425595631305</v>
      </c>
      <c r="H126">
        <f t="shared" si="4"/>
        <v>3.0380400000000002E-4</v>
      </c>
      <c r="K126">
        <f t="shared" si="5"/>
        <v>6.1949999999999322E-6</v>
      </c>
    </row>
    <row r="127" spans="1:11" x14ac:dyDescent="0.2">
      <c r="A127">
        <v>11.8</v>
      </c>
      <c r="B127">
        <v>9.7699999999999995E-2</v>
      </c>
      <c r="C127">
        <v>8.8000000000000005E-3</v>
      </c>
      <c r="D127">
        <v>100</v>
      </c>
      <c r="E127">
        <v>5.22</v>
      </c>
      <c r="F127">
        <v>40</v>
      </c>
      <c r="G127">
        <f t="shared" si="3"/>
        <v>1.2110802836129828</v>
      </c>
      <c r="H127">
        <f t="shared" si="4"/>
        <v>3.0599639999999992E-4</v>
      </c>
      <c r="K127">
        <f t="shared" si="5"/>
        <v>7.04000000000008E-6</v>
      </c>
    </row>
    <row r="128" spans="1:11" x14ac:dyDescent="0.2">
      <c r="A128">
        <v>11.9</v>
      </c>
      <c r="B128">
        <v>9.8500000000000004E-2</v>
      </c>
      <c r="C128">
        <v>8.8000000000000005E-3</v>
      </c>
      <c r="D128">
        <v>100</v>
      </c>
      <c r="E128">
        <v>5.22</v>
      </c>
      <c r="F128">
        <v>40</v>
      </c>
      <c r="G128">
        <f t="shared" si="3"/>
        <v>1.2110802836129828</v>
      </c>
      <c r="H128">
        <f t="shared" si="4"/>
        <v>3.0850199999999994E-4</v>
      </c>
      <c r="K128">
        <f t="shared" si="5"/>
        <v>8.8500000000000084E-6</v>
      </c>
    </row>
    <row r="129" spans="1:11" x14ac:dyDescent="0.2">
      <c r="A129">
        <v>12</v>
      </c>
      <c r="B129">
        <v>9.9500000000000005E-2</v>
      </c>
      <c r="C129">
        <v>8.8999999999999999E-3</v>
      </c>
      <c r="D129">
        <v>100</v>
      </c>
      <c r="E129">
        <v>5.22</v>
      </c>
      <c r="F129">
        <v>40</v>
      </c>
      <c r="G129">
        <f t="shared" si="3"/>
        <v>1.2248425595631305</v>
      </c>
      <c r="H129">
        <f t="shared" si="4"/>
        <v>3.1163399999999998E-4</v>
      </c>
      <c r="K129">
        <f t="shared" si="5"/>
        <v>6.229999999999931E-6</v>
      </c>
    </row>
    <row r="130" spans="1:11" x14ac:dyDescent="0.2">
      <c r="A130">
        <v>12.1</v>
      </c>
      <c r="B130">
        <v>0.1002</v>
      </c>
      <c r="C130">
        <v>8.8999999999999999E-3</v>
      </c>
      <c r="D130">
        <v>100</v>
      </c>
      <c r="E130">
        <v>5.22</v>
      </c>
      <c r="F130">
        <v>40</v>
      </c>
      <c r="G130">
        <f t="shared" si="3"/>
        <v>1.2248425595631305</v>
      </c>
      <c r="H130">
        <f t="shared" si="4"/>
        <v>3.1382639999999993E-4</v>
      </c>
      <c r="K130">
        <f t="shared" si="5"/>
        <v>7.1600000000000805E-6</v>
      </c>
    </row>
    <row r="131" spans="1:11" x14ac:dyDescent="0.2">
      <c r="A131">
        <v>12.2</v>
      </c>
      <c r="B131">
        <v>0.10100000000000001</v>
      </c>
      <c r="C131">
        <v>8.9999999999999993E-3</v>
      </c>
      <c r="D131">
        <v>100</v>
      </c>
      <c r="E131">
        <v>5.22</v>
      </c>
      <c r="F131">
        <v>40</v>
      </c>
      <c r="G131">
        <f t="shared" si="3"/>
        <v>1.2386048355132777</v>
      </c>
      <c r="H131">
        <f t="shared" si="4"/>
        <v>3.1633200000000001E-4</v>
      </c>
      <c r="K131">
        <f t="shared" si="5"/>
        <v>9.1999999999998797E-6</v>
      </c>
    </row>
    <row r="132" spans="1:11" x14ac:dyDescent="0.2">
      <c r="A132">
        <v>12.3</v>
      </c>
      <c r="B132">
        <v>0.10199999999999999</v>
      </c>
      <c r="C132">
        <v>9.4000000000000004E-3</v>
      </c>
      <c r="D132">
        <v>100</v>
      </c>
      <c r="E132">
        <v>5.22</v>
      </c>
      <c r="F132">
        <v>40</v>
      </c>
      <c r="G132">
        <f t="shared" si="3"/>
        <v>1.2936539393138682</v>
      </c>
      <c r="H132">
        <f t="shared" si="4"/>
        <v>3.1946399999999999E-4</v>
      </c>
      <c r="K132">
        <f t="shared" si="5"/>
        <v>8.5050000000001125E-6</v>
      </c>
    </row>
    <row r="133" spans="1:11" x14ac:dyDescent="0.2">
      <c r="A133">
        <v>12.4</v>
      </c>
      <c r="B133">
        <v>0.10290000000000001</v>
      </c>
      <c r="C133">
        <v>9.4999999999999998E-3</v>
      </c>
      <c r="D133">
        <v>100</v>
      </c>
      <c r="E133">
        <v>5.22</v>
      </c>
      <c r="F133">
        <v>40</v>
      </c>
      <c r="G133">
        <f t="shared" si="3"/>
        <v>1.3074162152640154</v>
      </c>
      <c r="H133">
        <f t="shared" si="4"/>
        <v>3.2228280000000002E-4</v>
      </c>
      <c r="K133">
        <f t="shared" si="5"/>
        <v>5.6999999999998997E-6</v>
      </c>
    </row>
    <row r="134" spans="1:11" x14ac:dyDescent="0.2">
      <c r="A134">
        <v>12.5</v>
      </c>
      <c r="B134">
        <v>0.10349999999999999</v>
      </c>
      <c r="C134">
        <v>9.4999999999999998E-3</v>
      </c>
      <c r="D134">
        <v>100</v>
      </c>
      <c r="E134">
        <v>5.22</v>
      </c>
      <c r="F134">
        <v>40</v>
      </c>
      <c r="G134">
        <f t="shared" si="3"/>
        <v>1.3074162152640154</v>
      </c>
      <c r="H134">
        <f t="shared" si="4"/>
        <v>3.2416199999999996E-4</v>
      </c>
      <c r="K134">
        <f t="shared" si="5"/>
        <v>7.6400000000000861E-6</v>
      </c>
    </row>
    <row r="135" spans="1:11" x14ac:dyDescent="0.2">
      <c r="A135">
        <v>12.6</v>
      </c>
      <c r="B135">
        <v>0.1043</v>
      </c>
      <c r="C135">
        <v>9.5999999999999992E-3</v>
      </c>
      <c r="D135">
        <v>100</v>
      </c>
      <c r="E135">
        <v>5.22</v>
      </c>
      <c r="F135">
        <v>40</v>
      </c>
      <c r="G135">
        <f t="shared" si="3"/>
        <v>1.3211784912141631</v>
      </c>
      <c r="H135">
        <f t="shared" si="4"/>
        <v>3.2666759999999998E-4</v>
      </c>
      <c r="K135">
        <f t="shared" si="5"/>
        <v>1.0669999999999903E-5</v>
      </c>
    </row>
    <row r="136" spans="1:11" x14ac:dyDescent="0.2">
      <c r="A136">
        <v>12.7</v>
      </c>
      <c r="B136">
        <v>0.10539999999999999</v>
      </c>
      <c r="C136">
        <v>9.7999999999999997E-3</v>
      </c>
      <c r="D136">
        <v>100</v>
      </c>
      <c r="E136">
        <v>5.22</v>
      </c>
      <c r="F136">
        <v>40</v>
      </c>
      <c r="G136">
        <f t="shared" si="3"/>
        <v>1.3487030431144582</v>
      </c>
      <c r="H136">
        <f t="shared" si="4"/>
        <v>3.3011279999999997E-4</v>
      </c>
      <c r="K136">
        <f t="shared" si="5"/>
        <v>7.7600000000000883E-6</v>
      </c>
    </row>
    <row r="137" spans="1:11" x14ac:dyDescent="0.2">
      <c r="A137">
        <v>12.8</v>
      </c>
      <c r="B137">
        <v>0.1062</v>
      </c>
      <c r="C137">
        <v>9.5999999999999992E-3</v>
      </c>
      <c r="D137">
        <v>100</v>
      </c>
      <c r="E137">
        <v>5.22</v>
      </c>
      <c r="F137">
        <v>40</v>
      </c>
      <c r="G137">
        <f t="shared" ref="G137:G200" si="6">3*C137*D137*1000/(2*F137*E137^2)</f>
        <v>1.3211784912141631</v>
      </c>
      <c r="H137">
        <f t="shared" ref="H137:H200" si="7">6*B137*E137/(D137^2)</f>
        <v>3.3261839999999994E-4</v>
      </c>
      <c r="K137">
        <f t="shared" si="5"/>
        <v>5.8500000000000321E-6</v>
      </c>
    </row>
    <row r="138" spans="1:11" x14ac:dyDescent="0.2">
      <c r="A138">
        <v>12.9</v>
      </c>
      <c r="B138">
        <v>0.10680000000000001</v>
      </c>
      <c r="C138">
        <v>9.9000000000000008E-3</v>
      </c>
      <c r="D138">
        <v>100</v>
      </c>
      <c r="E138">
        <v>5.22</v>
      </c>
      <c r="F138">
        <v>40</v>
      </c>
      <c r="G138">
        <f t="shared" si="6"/>
        <v>1.3624653190646059</v>
      </c>
      <c r="H138">
        <f t="shared" si="7"/>
        <v>3.3449759999999999E-4</v>
      </c>
      <c r="K138">
        <f t="shared" ref="K138:K201" si="8">(C139+C138)/2*(B139-B138)</f>
        <v>9.9000000000000102E-6</v>
      </c>
    </row>
    <row r="139" spans="1:11" x14ac:dyDescent="0.2">
      <c r="A139">
        <v>13</v>
      </c>
      <c r="B139">
        <v>0.10780000000000001</v>
      </c>
      <c r="C139">
        <v>9.9000000000000008E-3</v>
      </c>
      <c r="D139">
        <v>100</v>
      </c>
      <c r="E139">
        <v>5.22</v>
      </c>
      <c r="F139">
        <v>40</v>
      </c>
      <c r="G139">
        <f t="shared" si="6"/>
        <v>1.3624653190646059</v>
      </c>
      <c r="H139">
        <f t="shared" si="7"/>
        <v>3.3762959999999998E-4</v>
      </c>
      <c r="K139">
        <f t="shared" si="8"/>
        <v>9.899999999999873E-6</v>
      </c>
    </row>
    <row r="140" spans="1:11" x14ac:dyDescent="0.2">
      <c r="A140">
        <v>13.1</v>
      </c>
      <c r="B140">
        <v>0.10879999999999999</v>
      </c>
      <c r="C140">
        <v>9.9000000000000008E-3</v>
      </c>
      <c r="D140">
        <v>100</v>
      </c>
      <c r="E140">
        <v>5.22</v>
      </c>
      <c r="F140">
        <v>40</v>
      </c>
      <c r="G140">
        <f t="shared" si="6"/>
        <v>1.3624653190646059</v>
      </c>
      <c r="H140">
        <f t="shared" si="7"/>
        <v>3.4076159999999996E-4</v>
      </c>
      <c r="K140">
        <f t="shared" si="8"/>
        <v>6.9650000000000621E-6</v>
      </c>
    </row>
    <row r="141" spans="1:11" x14ac:dyDescent="0.2">
      <c r="A141">
        <v>13.2</v>
      </c>
      <c r="B141">
        <v>0.1095</v>
      </c>
      <c r="C141">
        <v>0.01</v>
      </c>
      <c r="D141">
        <v>100</v>
      </c>
      <c r="E141">
        <v>5.22</v>
      </c>
      <c r="F141">
        <v>40</v>
      </c>
      <c r="G141">
        <f t="shared" si="6"/>
        <v>1.3762275950147533</v>
      </c>
      <c r="H141">
        <f t="shared" si="7"/>
        <v>3.4295399999999997E-4</v>
      </c>
      <c r="K141">
        <f t="shared" si="8"/>
        <v>7.0700000000000636E-6</v>
      </c>
    </row>
    <row r="142" spans="1:11" x14ac:dyDescent="0.2">
      <c r="A142">
        <v>13.3</v>
      </c>
      <c r="B142">
        <v>0.11020000000000001</v>
      </c>
      <c r="C142">
        <v>1.0200000000000001E-2</v>
      </c>
      <c r="D142">
        <v>100</v>
      </c>
      <c r="E142">
        <v>5.22</v>
      </c>
      <c r="F142">
        <v>40</v>
      </c>
      <c r="G142">
        <f t="shared" si="6"/>
        <v>1.4037521469150482</v>
      </c>
      <c r="H142">
        <f t="shared" si="7"/>
        <v>3.4514640000000003E-4</v>
      </c>
      <c r="K142">
        <f t="shared" si="8"/>
        <v>1.0299999999999866E-5</v>
      </c>
    </row>
    <row r="143" spans="1:11" x14ac:dyDescent="0.2">
      <c r="A143">
        <v>13.4</v>
      </c>
      <c r="B143">
        <v>0.11119999999999999</v>
      </c>
      <c r="C143">
        <v>1.04E-2</v>
      </c>
      <c r="D143">
        <v>100</v>
      </c>
      <c r="E143">
        <v>5.22</v>
      </c>
      <c r="F143">
        <v>40</v>
      </c>
      <c r="G143">
        <f t="shared" si="6"/>
        <v>1.4312766988153431</v>
      </c>
      <c r="H143">
        <f t="shared" si="7"/>
        <v>3.4827840000000002E-4</v>
      </c>
      <c r="K143">
        <f t="shared" si="8"/>
        <v>8.2800000000000935E-6</v>
      </c>
    </row>
    <row r="144" spans="1:11" x14ac:dyDescent="0.2">
      <c r="A144">
        <v>13.5</v>
      </c>
      <c r="B144">
        <v>0.112</v>
      </c>
      <c r="C144">
        <v>1.03E-2</v>
      </c>
      <c r="D144">
        <v>100</v>
      </c>
      <c r="E144">
        <v>5.22</v>
      </c>
      <c r="F144">
        <v>40</v>
      </c>
      <c r="G144">
        <f t="shared" si="6"/>
        <v>1.4175144228651959</v>
      </c>
      <c r="H144">
        <f t="shared" si="7"/>
        <v>3.5078399999999998E-4</v>
      </c>
      <c r="K144">
        <f t="shared" si="8"/>
        <v>7.2449999999999205E-6</v>
      </c>
    </row>
    <row r="145" spans="1:11" x14ac:dyDescent="0.2">
      <c r="A145">
        <v>13.6</v>
      </c>
      <c r="B145">
        <v>0.11269999999999999</v>
      </c>
      <c r="C145">
        <v>1.04E-2</v>
      </c>
      <c r="D145">
        <v>100</v>
      </c>
      <c r="E145">
        <v>5.22</v>
      </c>
      <c r="F145">
        <v>40</v>
      </c>
      <c r="G145">
        <f t="shared" si="6"/>
        <v>1.4312766988153431</v>
      </c>
      <c r="H145">
        <f t="shared" si="7"/>
        <v>3.5297639999999994E-4</v>
      </c>
      <c r="K145">
        <f t="shared" si="8"/>
        <v>9.4050000000001259E-6</v>
      </c>
    </row>
    <row r="146" spans="1:11" x14ac:dyDescent="0.2">
      <c r="A146">
        <v>13.7</v>
      </c>
      <c r="B146">
        <v>0.11360000000000001</v>
      </c>
      <c r="C146">
        <v>1.0500000000000001E-2</v>
      </c>
      <c r="D146">
        <v>100</v>
      </c>
      <c r="E146">
        <v>5.22</v>
      </c>
      <c r="F146">
        <v>40</v>
      </c>
      <c r="G146">
        <f t="shared" si="6"/>
        <v>1.4450389747654908</v>
      </c>
      <c r="H146">
        <f t="shared" si="7"/>
        <v>3.5579519999999996E-4</v>
      </c>
      <c r="K146">
        <f t="shared" si="8"/>
        <v>1.0649999999999861E-5</v>
      </c>
    </row>
    <row r="147" spans="1:11" x14ac:dyDescent="0.2">
      <c r="A147">
        <v>13.8</v>
      </c>
      <c r="B147">
        <v>0.11459999999999999</v>
      </c>
      <c r="C147">
        <v>1.0800000000000001E-2</v>
      </c>
      <c r="D147">
        <v>100</v>
      </c>
      <c r="E147">
        <v>5.22</v>
      </c>
      <c r="F147">
        <v>40</v>
      </c>
      <c r="G147">
        <f t="shared" si="6"/>
        <v>1.4863258026159334</v>
      </c>
      <c r="H147">
        <f t="shared" si="7"/>
        <v>3.589272E-4</v>
      </c>
      <c r="K147">
        <f t="shared" si="8"/>
        <v>6.4800000000000362E-6</v>
      </c>
    </row>
    <row r="148" spans="1:11" x14ac:dyDescent="0.2">
      <c r="A148">
        <v>13.9</v>
      </c>
      <c r="B148">
        <v>0.1152</v>
      </c>
      <c r="C148">
        <v>1.0800000000000001E-2</v>
      </c>
      <c r="D148">
        <v>100</v>
      </c>
      <c r="E148">
        <v>5.22</v>
      </c>
      <c r="F148">
        <v>40</v>
      </c>
      <c r="G148">
        <f t="shared" si="6"/>
        <v>1.4863258026159334</v>
      </c>
      <c r="H148">
        <f t="shared" si="7"/>
        <v>3.608064E-4</v>
      </c>
      <c r="K148">
        <f t="shared" si="8"/>
        <v>8.6400000000000985E-6</v>
      </c>
    </row>
    <row r="149" spans="1:11" x14ac:dyDescent="0.2">
      <c r="A149">
        <v>14</v>
      </c>
      <c r="B149">
        <v>0.11600000000000001</v>
      </c>
      <c r="C149">
        <v>1.0800000000000001E-2</v>
      </c>
      <c r="D149">
        <v>100</v>
      </c>
      <c r="E149">
        <v>5.22</v>
      </c>
      <c r="F149">
        <v>40</v>
      </c>
      <c r="G149">
        <f t="shared" si="6"/>
        <v>1.4863258026159334</v>
      </c>
      <c r="H149">
        <f t="shared" si="7"/>
        <v>3.6331200000000002E-4</v>
      </c>
      <c r="K149">
        <f t="shared" si="8"/>
        <v>1.0750000000000009E-5</v>
      </c>
    </row>
    <row r="150" spans="1:11" x14ac:dyDescent="0.2">
      <c r="A150">
        <v>14.1</v>
      </c>
      <c r="B150">
        <v>0.11700000000000001</v>
      </c>
      <c r="C150">
        <v>1.0699999999999999E-2</v>
      </c>
      <c r="D150">
        <v>100</v>
      </c>
      <c r="E150">
        <v>5.22</v>
      </c>
      <c r="F150">
        <v>40</v>
      </c>
      <c r="G150">
        <f t="shared" si="6"/>
        <v>1.4725635266657857</v>
      </c>
      <c r="H150">
        <f t="shared" si="7"/>
        <v>3.6644400000000006E-4</v>
      </c>
      <c r="K150">
        <f t="shared" si="8"/>
        <v>9.7649999999999768E-6</v>
      </c>
    </row>
    <row r="151" spans="1:11" x14ac:dyDescent="0.2">
      <c r="A151">
        <v>14.2</v>
      </c>
      <c r="B151">
        <v>0.1179</v>
      </c>
      <c r="C151">
        <v>1.0999999999999999E-2</v>
      </c>
      <c r="D151">
        <v>100</v>
      </c>
      <c r="E151">
        <v>5.22</v>
      </c>
      <c r="F151">
        <v>40</v>
      </c>
      <c r="G151">
        <f t="shared" si="6"/>
        <v>1.5138503545162287</v>
      </c>
      <c r="H151">
        <f t="shared" si="7"/>
        <v>3.6926279999999998E-4</v>
      </c>
      <c r="K151">
        <f t="shared" si="8"/>
        <v>6.629999999999884E-6</v>
      </c>
    </row>
    <row r="152" spans="1:11" x14ac:dyDescent="0.2">
      <c r="A152">
        <v>14.3</v>
      </c>
      <c r="B152">
        <v>0.11849999999999999</v>
      </c>
      <c r="C152">
        <v>1.11E-2</v>
      </c>
      <c r="D152">
        <v>100</v>
      </c>
      <c r="E152">
        <v>5.22</v>
      </c>
      <c r="F152">
        <v>40</v>
      </c>
      <c r="G152">
        <f t="shared" si="6"/>
        <v>1.5276126304663764</v>
      </c>
      <c r="H152">
        <f t="shared" si="7"/>
        <v>3.7114199999999992E-4</v>
      </c>
      <c r="K152">
        <f t="shared" si="8"/>
        <v>1.120000000000001E-5</v>
      </c>
    </row>
    <row r="153" spans="1:11" x14ac:dyDescent="0.2">
      <c r="A153">
        <v>14.4</v>
      </c>
      <c r="B153">
        <v>0.1195</v>
      </c>
      <c r="C153">
        <v>1.1299999999999999E-2</v>
      </c>
      <c r="D153">
        <v>100</v>
      </c>
      <c r="E153">
        <v>5.22</v>
      </c>
      <c r="F153">
        <v>40</v>
      </c>
      <c r="G153">
        <f t="shared" si="6"/>
        <v>1.5551371823666711</v>
      </c>
      <c r="H153">
        <f t="shared" si="7"/>
        <v>3.7427399999999996E-4</v>
      </c>
      <c r="K153">
        <f t="shared" si="8"/>
        <v>1.1300000000000009E-5</v>
      </c>
    </row>
    <row r="154" spans="1:11" x14ac:dyDescent="0.2">
      <c r="A154">
        <v>14.5</v>
      </c>
      <c r="B154">
        <v>0.1205</v>
      </c>
      <c r="C154">
        <v>1.1299999999999999E-2</v>
      </c>
      <c r="D154">
        <v>100</v>
      </c>
      <c r="E154">
        <v>5.22</v>
      </c>
      <c r="F154">
        <v>40</v>
      </c>
      <c r="G154">
        <f t="shared" si="6"/>
        <v>1.5551371823666711</v>
      </c>
      <c r="H154">
        <f t="shared" si="7"/>
        <v>3.7740599999999994E-4</v>
      </c>
      <c r="K154">
        <f t="shared" si="8"/>
        <v>7.980000000000071E-6</v>
      </c>
    </row>
    <row r="155" spans="1:11" x14ac:dyDescent="0.2">
      <c r="A155">
        <v>14.6</v>
      </c>
      <c r="B155">
        <v>0.1212</v>
      </c>
      <c r="C155">
        <v>1.15E-2</v>
      </c>
      <c r="D155">
        <v>100</v>
      </c>
      <c r="E155">
        <v>5.22</v>
      </c>
      <c r="F155">
        <v>40</v>
      </c>
      <c r="G155">
        <f t="shared" si="6"/>
        <v>1.5826617342669662</v>
      </c>
      <c r="H155">
        <f t="shared" si="7"/>
        <v>3.7959840000000001E-4</v>
      </c>
      <c r="K155">
        <f t="shared" si="8"/>
        <v>7.9799999999999117E-6</v>
      </c>
    </row>
    <row r="156" spans="1:11" x14ac:dyDescent="0.2">
      <c r="A156">
        <v>14.7</v>
      </c>
      <c r="B156">
        <v>0.12189999999999999</v>
      </c>
      <c r="C156">
        <v>1.1299999999999999E-2</v>
      </c>
      <c r="D156">
        <v>100</v>
      </c>
      <c r="E156">
        <v>5.22</v>
      </c>
      <c r="F156">
        <v>40</v>
      </c>
      <c r="G156">
        <f t="shared" si="6"/>
        <v>1.5551371823666711</v>
      </c>
      <c r="H156">
        <f t="shared" si="7"/>
        <v>3.8179079999999996E-4</v>
      </c>
      <c r="K156">
        <f t="shared" si="8"/>
        <v>1.0350000000000136E-5</v>
      </c>
    </row>
    <row r="157" spans="1:11" x14ac:dyDescent="0.2">
      <c r="A157">
        <v>14.8</v>
      </c>
      <c r="B157">
        <v>0.12280000000000001</v>
      </c>
      <c r="C157">
        <v>1.17E-2</v>
      </c>
      <c r="D157">
        <v>100</v>
      </c>
      <c r="E157">
        <v>5.22</v>
      </c>
      <c r="F157">
        <v>40</v>
      </c>
      <c r="G157">
        <f t="shared" si="6"/>
        <v>1.6101862861672613</v>
      </c>
      <c r="H157">
        <f t="shared" si="7"/>
        <v>3.8460959999999999E-4</v>
      </c>
      <c r="K157">
        <f t="shared" si="8"/>
        <v>9.3199999999999446E-6</v>
      </c>
    </row>
    <row r="158" spans="1:11" x14ac:dyDescent="0.2">
      <c r="A158">
        <v>14.9</v>
      </c>
      <c r="B158">
        <v>0.1236</v>
      </c>
      <c r="C158">
        <v>1.1599999999999999E-2</v>
      </c>
      <c r="D158">
        <v>100</v>
      </c>
      <c r="E158">
        <v>5.22</v>
      </c>
      <c r="F158">
        <v>40</v>
      </c>
      <c r="G158">
        <f t="shared" si="6"/>
        <v>1.5964240102171137</v>
      </c>
      <c r="H158">
        <f t="shared" si="7"/>
        <v>3.8711520000000001E-4</v>
      </c>
      <c r="K158">
        <f t="shared" si="8"/>
        <v>8.189999999999908E-6</v>
      </c>
    </row>
    <row r="159" spans="1:11" x14ac:dyDescent="0.2">
      <c r="A159">
        <v>15</v>
      </c>
      <c r="B159">
        <v>0.12429999999999999</v>
      </c>
      <c r="C159">
        <v>1.18E-2</v>
      </c>
      <c r="D159">
        <v>100</v>
      </c>
      <c r="E159">
        <v>5.22</v>
      </c>
      <c r="F159">
        <v>40</v>
      </c>
      <c r="G159">
        <f t="shared" si="6"/>
        <v>1.6239485621174088</v>
      </c>
      <c r="H159">
        <f t="shared" si="7"/>
        <v>3.8930759999999997E-4</v>
      </c>
      <c r="K159">
        <f t="shared" si="8"/>
        <v>1.0620000000000141E-5</v>
      </c>
    </row>
    <row r="160" spans="1:11" x14ac:dyDescent="0.2">
      <c r="A160">
        <v>15.1</v>
      </c>
      <c r="B160">
        <v>0.12520000000000001</v>
      </c>
      <c r="C160">
        <v>1.18E-2</v>
      </c>
      <c r="D160">
        <v>100</v>
      </c>
      <c r="E160">
        <v>5.22</v>
      </c>
      <c r="F160">
        <v>40</v>
      </c>
      <c r="G160">
        <f t="shared" si="6"/>
        <v>1.6239485621174088</v>
      </c>
      <c r="H160">
        <f t="shared" si="7"/>
        <v>3.9212640000000005E-4</v>
      </c>
      <c r="K160">
        <f t="shared" si="8"/>
        <v>1.308999999999988E-5</v>
      </c>
    </row>
    <row r="161" spans="1:11" x14ac:dyDescent="0.2">
      <c r="A161">
        <v>15.2</v>
      </c>
      <c r="B161">
        <v>0.1263</v>
      </c>
      <c r="C161">
        <v>1.2E-2</v>
      </c>
      <c r="D161">
        <v>100</v>
      </c>
      <c r="E161">
        <v>5.22</v>
      </c>
      <c r="F161">
        <v>40</v>
      </c>
      <c r="G161">
        <f t="shared" si="6"/>
        <v>1.6514731140177041</v>
      </c>
      <c r="H161">
        <f t="shared" si="7"/>
        <v>3.9557159999999999E-4</v>
      </c>
      <c r="K161">
        <f t="shared" si="8"/>
        <v>8.4000000000000737E-6</v>
      </c>
    </row>
    <row r="162" spans="1:11" x14ac:dyDescent="0.2">
      <c r="A162">
        <v>15.3</v>
      </c>
      <c r="B162">
        <v>0.127</v>
      </c>
      <c r="C162">
        <v>1.2E-2</v>
      </c>
      <c r="D162">
        <v>100</v>
      </c>
      <c r="E162">
        <v>5.22</v>
      </c>
      <c r="F162">
        <v>40</v>
      </c>
      <c r="G162">
        <f t="shared" si="6"/>
        <v>1.6514731140177041</v>
      </c>
      <c r="H162">
        <f t="shared" si="7"/>
        <v>3.97764E-4</v>
      </c>
      <c r="K162">
        <f t="shared" si="8"/>
        <v>8.4000000000000737E-6</v>
      </c>
    </row>
    <row r="163" spans="1:11" x14ac:dyDescent="0.2">
      <c r="A163">
        <v>15.4</v>
      </c>
      <c r="B163">
        <v>0.12770000000000001</v>
      </c>
      <c r="C163">
        <v>1.2E-2</v>
      </c>
      <c r="D163">
        <v>100</v>
      </c>
      <c r="E163">
        <v>5.22</v>
      </c>
      <c r="F163">
        <v>40</v>
      </c>
      <c r="G163">
        <f t="shared" si="6"/>
        <v>1.6514731140177041</v>
      </c>
      <c r="H163">
        <f t="shared" si="7"/>
        <v>3.999564E-4</v>
      </c>
      <c r="K163">
        <f t="shared" si="8"/>
        <v>1.0889999999999808E-5</v>
      </c>
    </row>
    <row r="164" spans="1:11" x14ac:dyDescent="0.2">
      <c r="A164">
        <v>15.5</v>
      </c>
      <c r="B164">
        <v>0.12859999999999999</v>
      </c>
      <c r="C164">
        <v>1.2200000000000001E-2</v>
      </c>
      <c r="D164">
        <v>100</v>
      </c>
      <c r="E164">
        <v>5.22</v>
      </c>
      <c r="F164">
        <v>40</v>
      </c>
      <c r="G164">
        <f t="shared" si="6"/>
        <v>1.678997665917999</v>
      </c>
      <c r="H164">
        <f t="shared" si="7"/>
        <v>4.0277519999999998E-4</v>
      </c>
      <c r="K164">
        <f t="shared" si="8"/>
        <v>1.2300000000000011E-5</v>
      </c>
    </row>
    <row r="165" spans="1:11" x14ac:dyDescent="0.2">
      <c r="A165">
        <v>15.6</v>
      </c>
      <c r="B165">
        <v>0.12959999999999999</v>
      </c>
      <c r="C165">
        <v>1.24E-2</v>
      </c>
      <c r="D165">
        <v>100</v>
      </c>
      <c r="E165">
        <v>5.22</v>
      </c>
      <c r="F165">
        <v>40</v>
      </c>
      <c r="G165">
        <f t="shared" si="6"/>
        <v>1.7065222178182939</v>
      </c>
      <c r="H165">
        <f t="shared" si="7"/>
        <v>4.0590719999999996E-4</v>
      </c>
      <c r="K165">
        <f t="shared" si="8"/>
        <v>8.6450000000000756E-6</v>
      </c>
    </row>
    <row r="166" spans="1:11" x14ac:dyDescent="0.2">
      <c r="A166">
        <v>15.7</v>
      </c>
      <c r="B166">
        <v>0.1303</v>
      </c>
      <c r="C166">
        <v>1.23E-2</v>
      </c>
      <c r="D166">
        <v>100</v>
      </c>
      <c r="E166">
        <v>5.22</v>
      </c>
      <c r="F166">
        <v>40</v>
      </c>
      <c r="G166">
        <f t="shared" si="6"/>
        <v>1.6927599418681467</v>
      </c>
      <c r="H166">
        <f t="shared" si="7"/>
        <v>4.0809959999999997E-4</v>
      </c>
      <c r="K166">
        <f t="shared" si="8"/>
        <v>9.9199999999999406E-6</v>
      </c>
    </row>
    <row r="167" spans="1:11" x14ac:dyDescent="0.2">
      <c r="A167">
        <v>15.8</v>
      </c>
      <c r="B167">
        <v>0.13109999999999999</v>
      </c>
      <c r="C167">
        <v>1.2500000000000001E-2</v>
      </c>
      <c r="D167">
        <v>100</v>
      </c>
      <c r="E167">
        <v>5.22</v>
      </c>
      <c r="F167">
        <v>40</v>
      </c>
      <c r="G167">
        <f t="shared" si="6"/>
        <v>1.7202844937684418</v>
      </c>
      <c r="H167">
        <f t="shared" si="7"/>
        <v>4.1060519999999999E-4</v>
      </c>
      <c r="K167">
        <f t="shared" si="8"/>
        <v>1.2550000000000012E-5</v>
      </c>
    </row>
    <row r="168" spans="1:11" x14ac:dyDescent="0.2">
      <c r="A168">
        <v>15.9</v>
      </c>
      <c r="B168">
        <v>0.1321</v>
      </c>
      <c r="C168">
        <v>1.26E-2</v>
      </c>
      <c r="D168">
        <v>100</v>
      </c>
      <c r="E168">
        <v>5.22</v>
      </c>
      <c r="F168">
        <v>40</v>
      </c>
      <c r="G168">
        <f t="shared" si="6"/>
        <v>1.7340467697185893</v>
      </c>
      <c r="H168">
        <f t="shared" si="7"/>
        <v>4.1373720000000003E-4</v>
      </c>
      <c r="K168">
        <f t="shared" si="8"/>
        <v>8.8550000000000787E-6</v>
      </c>
    </row>
    <row r="169" spans="1:11" x14ac:dyDescent="0.2">
      <c r="A169">
        <v>16</v>
      </c>
      <c r="B169">
        <v>0.1328</v>
      </c>
      <c r="C169">
        <v>1.2699999999999999E-2</v>
      </c>
      <c r="D169">
        <v>100</v>
      </c>
      <c r="E169">
        <v>5.22</v>
      </c>
      <c r="F169">
        <v>40</v>
      </c>
      <c r="G169">
        <f t="shared" si="6"/>
        <v>1.7478090456687365</v>
      </c>
      <c r="H169">
        <f t="shared" si="7"/>
        <v>4.1592959999999993E-4</v>
      </c>
      <c r="K169">
        <f t="shared" si="8"/>
        <v>8.9600000000000785E-6</v>
      </c>
    </row>
    <row r="170" spans="1:11" x14ac:dyDescent="0.2">
      <c r="A170">
        <v>16.100000000000001</v>
      </c>
      <c r="B170">
        <v>0.13350000000000001</v>
      </c>
      <c r="C170">
        <v>1.29E-2</v>
      </c>
      <c r="D170">
        <v>100</v>
      </c>
      <c r="E170">
        <v>5.22</v>
      </c>
      <c r="F170">
        <v>40</v>
      </c>
      <c r="G170">
        <f t="shared" si="6"/>
        <v>1.7753335975690314</v>
      </c>
      <c r="H170">
        <f t="shared" si="7"/>
        <v>4.1812199999999999E-4</v>
      </c>
      <c r="K170">
        <f t="shared" si="8"/>
        <v>1.1609999999999796E-5</v>
      </c>
    </row>
    <row r="171" spans="1:11" x14ac:dyDescent="0.2">
      <c r="A171">
        <v>16.2</v>
      </c>
      <c r="B171">
        <v>0.13439999999999999</v>
      </c>
      <c r="C171">
        <v>1.29E-2</v>
      </c>
      <c r="D171">
        <v>100</v>
      </c>
      <c r="E171">
        <v>5.22</v>
      </c>
      <c r="F171">
        <v>40</v>
      </c>
      <c r="G171">
        <f t="shared" si="6"/>
        <v>1.7753335975690314</v>
      </c>
      <c r="H171">
        <f t="shared" si="7"/>
        <v>4.2094079999999997E-4</v>
      </c>
      <c r="K171">
        <f t="shared" si="8"/>
        <v>1.1565000000000153E-5</v>
      </c>
    </row>
    <row r="172" spans="1:11" x14ac:dyDescent="0.2">
      <c r="A172">
        <v>16.3</v>
      </c>
      <c r="B172">
        <v>0.1353</v>
      </c>
      <c r="C172">
        <v>1.2800000000000001E-2</v>
      </c>
      <c r="D172">
        <v>100</v>
      </c>
      <c r="E172">
        <v>5.22</v>
      </c>
      <c r="F172">
        <v>40</v>
      </c>
      <c r="G172">
        <f t="shared" si="6"/>
        <v>1.7615713216188844</v>
      </c>
      <c r="H172">
        <f t="shared" si="7"/>
        <v>4.2375959999999999E-4</v>
      </c>
      <c r="K172">
        <f t="shared" si="8"/>
        <v>9.0650000000000801E-6</v>
      </c>
    </row>
    <row r="173" spans="1:11" x14ac:dyDescent="0.2">
      <c r="A173">
        <v>16.399999999999999</v>
      </c>
      <c r="B173">
        <v>0.13600000000000001</v>
      </c>
      <c r="C173">
        <v>1.3100000000000001E-2</v>
      </c>
      <c r="D173">
        <v>100</v>
      </c>
      <c r="E173">
        <v>5.22</v>
      </c>
      <c r="F173">
        <v>40</v>
      </c>
      <c r="G173">
        <f t="shared" si="6"/>
        <v>1.8028581494693268</v>
      </c>
      <c r="H173">
        <f t="shared" si="7"/>
        <v>4.25952E-4</v>
      </c>
      <c r="K173">
        <f t="shared" si="8"/>
        <v>1.0439999999999936E-5</v>
      </c>
    </row>
    <row r="174" spans="1:11" x14ac:dyDescent="0.2">
      <c r="A174">
        <v>16.5</v>
      </c>
      <c r="B174">
        <v>0.1368</v>
      </c>
      <c r="C174">
        <v>1.2999999999999999E-2</v>
      </c>
      <c r="D174">
        <v>100</v>
      </c>
      <c r="E174">
        <v>5.22</v>
      </c>
      <c r="F174">
        <v>40</v>
      </c>
      <c r="G174">
        <f t="shared" si="6"/>
        <v>1.7890958735191793</v>
      </c>
      <c r="H174">
        <f t="shared" si="7"/>
        <v>4.2845759999999997E-4</v>
      </c>
      <c r="K174">
        <f t="shared" si="8"/>
        <v>1.3250000000000012E-5</v>
      </c>
    </row>
    <row r="175" spans="1:11" x14ac:dyDescent="0.2">
      <c r="A175">
        <v>16.600000000000001</v>
      </c>
      <c r="B175">
        <v>0.13780000000000001</v>
      </c>
      <c r="C175">
        <v>1.35E-2</v>
      </c>
      <c r="D175">
        <v>100</v>
      </c>
      <c r="E175">
        <v>5.22</v>
      </c>
      <c r="F175">
        <v>40</v>
      </c>
      <c r="G175">
        <f t="shared" si="6"/>
        <v>1.8579072532699168</v>
      </c>
      <c r="H175">
        <f t="shared" si="7"/>
        <v>4.3158959999999995E-4</v>
      </c>
      <c r="K175">
        <f t="shared" si="8"/>
        <v>1.2059999999999786E-5</v>
      </c>
    </row>
    <row r="176" spans="1:11" x14ac:dyDescent="0.2">
      <c r="A176">
        <v>16.7</v>
      </c>
      <c r="B176">
        <v>0.13869999999999999</v>
      </c>
      <c r="C176">
        <v>1.3299999999999999E-2</v>
      </c>
      <c r="D176">
        <v>100</v>
      </c>
      <c r="E176">
        <v>5.22</v>
      </c>
      <c r="F176">
        <v>40</v>
      </c>
      <c r="G176">
        <f t="shared" si="6"/>
        <v>1.8303827013696217</v>
      </c>
      <c r="H176">
        <f t="shared" si="7"/>
        <v>4.3440839999999998E-4</v>
      </c>
      <c r="K176">
        <f t="shared" si="8"/>
        <v>9.2750000000000815E-6</v>
      </c>
    </row>
    <row r="177" spans="1:11" x14ac:dyDescent="0.2">
      <c r="A177">
        <v>16.8</v>
      </c>
      <c r="B177">
        <v>0.1394</v>
      </c>
      <c r="C177">
        <v>1.32E-2</v>
      </c>
      <c r="D177">
        <v>100</v>
      </c>
      <c r="E177">
        <v>5.22</v>
      </c>
      <c r="F177">
        <v>40</v>
      </c>
      <c r="G177">
        <f t="shared" si="6"/>
        <v>1.816620425419474</v>
      </c>
      <c r="H177">
        <f t="shared" si="7"/>
        <v>4.3660079999999999E-4</v>
      </c>
      <c r="K177">
        <f t="shared" si="8"/>
        <v>1.0759999999999934E-5</v>
      </c>
    </row>
    <row r="178" spans="1:11" x14ac:dyDescent="0.2">
      <c r="A178">
        <v>16.899999999999999</v>
      </c>
      <c r="B178">
        <v>0.14019999999999999</v>
      </c>
      <c r="C178">
        <v>1.37E-2</v>
      </c>
      <c r="D178">
        <v>100</v>
      </c>
      <c r="E178">
        <v>5.22</v>
      </c>
      <c r="F178">
        <v>40</v>
      </c>
      <c r="G178">
        <f t="shared" si="6"/>
        <v>1.8854318051702115</v>
      </c>
      <c r="H178">
        <f t="shared" si="7"/>
        <v>4.391063999999999E-4</v>
      </c>
      <c r="K178">
        <f t="shared" si="8"/>
        <v>1.5070000000000242E-5</v>
      </c>
    </row>
    <row r="179" spans="1:11" x14ac:dyDescent="0.2">
      <c r="A179">
        <v>17</v>
      </c>
      <c r="B179">
        <v>0.14130000000000001</v>
      </c>
      <c r="C179">
        <v>1.37E-2</v>
      </c>
      <c r="D179">
        <v>100</v>
      </c>
      <c r="E179">
        <v>5.22</v>
      </c>
      <c r="F179">
        <v>40</v>
      </c>
      <c r="G179">
        <f t="shared" si="6"/>
        <v>1.8854318051702115</v>
      </c>
      <c r="H179">
        <f t="shared" si="7"/>
        <v>4.425516E-4</v>
      </c>
      <c r="K179">
        <f t="shared" si="8"/>
        <v>9.6249999999997037E-6</v>
      </c>
    </row>
    <row r="180" spans="1:11" x14ac:dyDescent="0.2">
      <c r="A180">
        <v>17.100000000000001</v>
      </c>
      <c r="B180">
        <v>0.14199999999999999</v>
      </c>
      <c r="C180">
        <v>1.38E-2</v>
      </c>
      <c r="D180">
        <v>100</v>
      </c>
      <c r="E180">
        <v>5.22</v>
      </c>
      <c r="F180">
        <v>40</v>
      </c>
      <c r="G180">
        <f t="shared" si="6"/>
        <v>1.8991940811203596</v>
      </c>
      <c r="H180">
        <f t="shared" si="7"/>
        <v>4.4474399999999996E-4</v>
      </c>
      <c r="K180">
        <f t="shared" si="8"/>
        <v>9.6600000000000854E-6</v>
      </c>
    </row>
    <row r="181" spans="1:11" x14ac:dyDescent="0.2">
      <c r="A181">
        <v>17.2</v>
      </c>
      <c r="B181">
        <v>0.14269999999999999</v>
      </c>
      <c r="C181">
        <v>1.38E-2</v>
      </c>
      <c r="D181">
        <v>100</v>
      </c>
      <c r="E181">
        <v>5.22</v>
      </c>
      <c r="F181">
        <v>40</v>
      </c>
      <c r="G181">
        <f t="shared" si="6"/>
        <v>1.8991940811203596</v>
      </c>
      <c r="H181">
        <f t="shared" si="7"/>
        <v>4.4693639999999997E-4</v>
      </c>
      <c r="K181">
        <f t="shared" si="8"/>
        <v>1.3850000000000011E-5</v>
      </c>
    </row>
    <row r="182" spans="1:11" x14ac:dyDescent="0.2">
      <c r="A182">
        <v>17.3</v>
      </c>
      <c r="B182">
        <v>0.14369999999999999</v>
      </c>
      <c r="C182">
        <v>1.3899999999999999E-2</v>
      </c>
      <c r="D182">
        <v>100</v>
      </c>
      <c r="E182">
        <v>5.22</v>
      </c>
      <c r="F182">
        <v>40</v>
      </c>
      <c r="G182">
        <f t="shared" si="6"/>
        <v>1.912956357070507</v>
      </c>
      <c r="H182">
        <f t="shared" si="7"/>
        <v>4.5006839999999995E-4</v>
      </c>
      <c r="K182">
        <f t="shared" si="8"/>
        <v>1.2600000000000166E-5</v>
      </c>
    </row>
    <row r="183" spans="1:11" x14ac:dyDescent="0.2">
      <c r="A183">
        <v>17.399999999999999</v>
      </c>
      <c r="B183">
        <v>0.14460000000000001</v>
      </c>
      <c r="C183">
        <v>1.41E-2</v>
      </c>
      <c r="D183">
        <v>100</v>
      </c>
      <c r="E183">
        <v>5.22</v>
      </c>
      <c r="F183">
        <v>40</v>
      </c>
      <c r="G183">
        <f t="shared" si="6"/>
        <v>1.9404809089708017</v>
      </c>
      <c r="H183">
        <f t="shared" si="7"/>
        <v>4.5288719999999998E-4</v>
      </c>
      <c r="K183">
        <f t="shared" si="8"/>
        <v>8.4599999999998512E-6</v>
      </c>
    </row>
    <row r="184" spans="1:11" x14ac:dyDescent="0.2">
      <c r="A184">
        <v>17.5</v>
      </c>
      <c r="B184">
        <v>0.1452</v>
      </c>
      <c r="C184">
        <v>1.41E-2</v>
      </c>
      <c r="D184">
        <v>100</v>
      </c>
      <c r="E184">
        <v>5.22</v>
      </c>
      <c r="F184">
        <v>40</v>
      </c>
      <c r="G184">
        <f t="shared" si="6"/>
        <v>1.9404809089708017</v>
      </c>
      <c r="H184">
        <f t="shared" si="7"/>
        <v>4.5476639999999992E-4</v>
      </c>
      <c r="K184">
        <f t="shared" si="8"/>
        <v>1.1279999999999931E-5</v>
      </c>
    </row>
    <row r="185" spans="1:11" x14ac:dyDescent="0.2">
      <c r="A185">
        <v>17.600000000000001</v>
      </c>
      <c r="B185">
        <v>0.14599999999999999</v>
      </c>
      <c r="C185">
        <v>1.41E-2</v>
      </c>
      <c r="D185">
        <v>100</v>
      </c>
      <c r="E185">
        <v>5.22</v>
      </c>
      <c r="F185">
        <v>40</v>
      </c>
      <c r="G185">
        <f t="shared" si="6"/>
        <v>1.9404809089708017</v>
      </c>
      <c r="H185">
        <f t="shared" si="7"/>
        <v>4.5727199999999994E-4</v>
      </c>
      <c r="K185">
        <f t="shared" si="8"/>
        <v>1.4300000000000012E-5</v>
      </c>
    </row>
    <row r="186" spans="1:11" x14ac:dyDescent="0.2">
      <c r="A186">
        <v>17.7</v>
      </c>
      <c r="B186">
        <v>0.14699999999999999</v>
      </c>
      <c r="C186">
        <v>1.4500000000000001E-2</v>
      </c>
      <c r="D186">
        <v>100</v>
      </c>
      <c r="E186">
        <v>5.22</v>
      </c>
      <c r="F186">
        <v>40</v>
      </c>
      <c r="G186">
        <f t="shared" si="6"/>
        <v>1.9955300127713926</v>
      </c>
      <c r="H186">
        <f t="shared" si="7"/>
        <v>4.6040399999999992E-4</v>
      </c>
      <c r="K186">
        <f t="shared" si="8"/>
        <v>1.1479999999999932E-5</v>
      </c>
    </row>
    <row r="187" spans="1:11" x14ac:dyDescent="0.2">
      <c r="A187">
        <v>17.8</v>
      </c>
      <c r="B187">
        <v>0.14779999999999999</v>
      </c>
      <c r="C187">
        <v>1.4200000000000001E-2</v>
      </c>
      <c r="D187">
        <v>100</v>
      </c>
      <c r="E187">
        <v>5.22</v>
      </c>
      <c r="F187">
        <v>40</v>
      </c>
      <c r="G187">
        <f t="shared" si="6"/>
        <v>1.9542431849209496</v>
      </c>
      <c r="H187">
        <f t="shared" si="7"/>
        <v>4.6290959999999994E-4</v>
      </c>
      <c r="K187">
        <f t="shared" si="8"/>
        <v>1.0045000000000089E-5</v>
      </c>
    </row>
    <row r="188" spans="1:11" x14ac:dyDescent="0.2">
      <c r="A188">
        <v>17.899999999999999</v>
      </c>
      <c r="B188">
        <v>0.14849999999999999</v>
      </c>
      <c r="C188">
        <v>1.4500000000000001E-2</v>
      </c>
      <c r="D188">
        <v>100</v>
      </c>
      <c r="E188">
        <v>5.22</v>
      </c>
      <c r="F188">
        <v>40</v>
      </c>
      <c r="G188">
        <f t="shared" si="6"/>
        <v>1.9955300127713926</v>
      </c>
      <c r="H188">
        <f t="shared" si="7"/>
        <v>4.6510200000000001E-4</v>
      </c>
      <c r="K188">
        <f t="shared" si="8"/>
        <v>1.4500000000000014E-5</v>
      </c>
    </row>
    <row r="189" spans="1:11" x14ac:dyDescent="0.2">
      <c r="A189">
        <v>18</v>
      </c>
      <c r="B189">
        <v>0.14949999999999999</v>
      </c>
      <c r="C189">
        <v>1.4500000000000001E-2</v>
      </c>
      <c r="D189">
        <v>100</v>
      </c>
      <c r="E189">
        <v>5.22</v>
      </c>
      <c r="F189">
        <v>40</v>
      </c>
      <c r="G189">
        <f t="shared" si="6"/>
        <v>1.9955300127713926</v>
      </c>
      <c r="H189">
        <f t="shared" si="7"/>
        <v>4.6823399999999999E-4</v>
      </c>
      <c r="K189">
        <f t="shared" si="8"/>
        <v>1.3050000000000173E-5</v>
      </c>
    </row>
    <row r="190" spans="1:11" x14ac:dyDescent="0.2">
      <c r="A190">
        <v>18.100000000000001</v>
      </c>
      <c r="B190">
        <v>0.15040000000000001</v>
      </c>
      <c r="C190">
        <v>1.4500000000000001E-2</v>
      </c>
      <c r="D190">
        <v>100</v>
      </c>
      <c r="E190">
        <v>5.22</v>
      </c>
      <c r="F190">
        <v>40</v>
      </c>
      <c r="G190">
        <f t="shared" si="6"/>
        <v>1.9955300127713926</v>
      </c>
      <c r="H190">
        <f t="shared" si="7"/>
        <v>4.7105280000000002E-4</v>
      </c>
      <c r="K190">
        <f t="shared" si="8"/>
        <v>8.759999999999845E-6</v>
      </c>
    </row>
    <row r="191" spans="1:11" x14ac:dyDescent="0.2">
      <c r="A191">
        <v>18.2</v>
      </c>
      <c r="B191">
        <v>0.151</v>
      </c>
      <c r="C191">
        <v>1.47E-2</v>
      </c>
      <c r="D191">
        <v>100</v>
      </c>
      <c r="E191">
        <v>5.22</v>
      </c>
      <c r="F191">
        <v>40</v>
      </c>
      <c r="G191">
        <f t="shared" si="6"/>
        <v>2.0230545646716873</v>
      </c>
      <c r="H191">
        <f t="shared" si="7"/>
        <v>4.7293199999999996E-4</v>
      </c>
      <c r="K191">
        <f t="shared" si="8"/>
        <v>1.1839999999999929E-5</v>
      </c>
    </row>
    <row r="192" spans="1:11" x14ac:dyDescent="0.2">
      <c r="A192">
        <v>18.3</v>
      </c>
      <c r="B192">
        <v>0.15179999999999999</v>
      </c>
      <c r="C192">
        <v>1.49E-2</v>
      </c>
      <c r="D192">
        <v>100</v>
      </c>
      <c r="E192">
        <v>5.22</v>
      </c>
      <c r="F192">
        <v>40</v>
      </c>
      <c r="G192">
        <f t="shared" si="6"/>
        <v>2.0505791165719827</v>
      </c>
      <c r="H192">
        <f t="shared" si="7"/>
        <v>4.7543759999999998E-4</v>
      </c>
      <c r="K192">
        <f t="shared" si="8"/>
        <v>1.4900000000000013E-5</v>
      </c>
    </row>
    <row r="193" spans="1:11" x14ac:dyDescent="0.2">
      <c r="A193">
        <v>18.399999999999999</v>
      </c>
      <c r="B193">
        <v>0.15279999999999999</v>
      </c>
      <c r="C193">
        <v>1.49E-2</v>
      </c>
      <c r="D193">
        <v>100</v>
      </c>
      <c r="E193">
        <v>5.22</v>
      </c>
      <c r="F193">
        <v>40</v>
      </c>
      <c r="G193">
        <f t="shared" si="6"/>
        <v>2.0505791165719827</v>
      </c>
      <c r="H193">
        <f t="shared" si="7"/>
        <v>4.7856959999999997E-4</v>
      </c>
      <c r="K193">
        <f t="shared" si="8"/>
        <v>1.3410000000000177E-5</v>
      </c>
    </row>
    <row r="194" spans="1:11" x14ac:dyDescent="0.2">
      <c r="A194">
        <v>18.5</v>
      </c>
      <c r="B194">
        <v>0.1537</v>
      </c>
      <c r="C194">
        <v>1.49E-2</v>
      </c>
      <c r="D194">
        <v>100</v>
      </c>
      <c r="E194">
        <v>5.22</v>
      </c>
      <c r="F194">
        <v>40</v>
      </c>
      <c r="G194">
        <f t="shared" si="6"/>
        <v>2.0505791165719827</v>
      </c>
      <c r="H194">
        <f t="shared" si="7"/>
        <v>4.8138839999999999E-4</v>
      </c>
      <c r="K194">
        <f t="shared" si="8"/>
        <v>1.1999999999999927E-5</v>
      </c>
    </row>
    <row r="195" spans="1:11" x14ac:dyDescent="0.2">
      <c r="A195">
        <v>18.600000000000001</v>
      </c>
      <c r="B195">
        <v>0.1545</v>
      </c>
      <c r="C195">
        <v>1.5100000000000001E-2</v>
      </c>
      <c r="D195">
        <v>100</v>
      </c>
      <c r="E195">
        <v>5.22</v>
      </c>
      <c r="F195">
        <v>40</v>
      </c>
      <c r="G195">
        <f t="shared" si="6"/>
        <v>2.0781036684722776</v>
      </c>
      <c r="H195">
        <f t="shared" si="7"/>
        <v>4.8389400000000001E-4</v>
      </c>
      <c r="K195">
        <f t="shared" si="8"/>
        <v>1.363500000000018E-5</v>
      </c>
    </row>
    <row r="196" spans="1:11" x14ac:dyDescent="0.2">
      <c r="A196">
        <v>18.7</v>
      </c>
      <c r="B196">
        <v>0.15540000000000001</v>
      </c>
      <c r="C196">
        <v>1.52E-2</v>
      </c>
      <c r="D196">
        <v>100</v>
      </c>
      <c r="E196">
        <v>5.22</v>
      </c>
      <c r="F196">
        <v>40</v>
      </c>
      <c r="G196">
        <f t="shared" si="6"/>
        <v>2.0918659444224255</v>
      </c>
      <c r="H196">
        <f t="shared" si="7"/>
        <v>4.8671279999999999E-4</v>
      </c>
      <c r="K196">
        <f t="shared" si="8"/>
        <v>1.3769999999999758E-5</v>
      </c>
    </row>
    <row r="197" spans="1:11" x14ac:dyDescent="0.2">
      <c r="A197">
        <v>18.8</v>
      </c>
      <c r="B197">
        <v>0.15629999999999999</v>
      </c>
      <c r="C197">
        <v>1.54E-2</v>
      </c>
      <c r="D197">
        <v>100</v>
      </c>
      <c r="E197">
        <v>5.22</v>
      </c>
      <c r="F197">
        <v>40</v>
      </c>
      <c r="G197">
        <f t="shared" si="6"/>
        <v>2.1193904963227199</v>
      </c>
      <c r="H197">
        <f t="shared" si="7"/>
        <v>4.8953159999999996E-4</v>
      </c>
      <c r="K197">
        <f t="shared" si="8"/>
        <v>1.0745000000000094E-5</v>
      </c>
    </row>
    <row r="198" spans="1:11" x14ac:dyDescent="0.2">
      <c r="A198">
        <v>18.899999999999999</v>
      </c>
      <c r="B198">
        <v>0.157</v>
      </c>
      <c r="C198">
        <v>1.5299999999999999E-2</v>
      </c>
      <c r="D198">
        <v>100</v>
      </c>
      <c r="E198">
        <v>5.22</v>
      </c>
      <c r="F198">
        <v>40</v>
      </c>
      <c r="G198">
        <f t="shared" si="6"/>
        <v>2.1056282203725725</v>
      </c>
      <c r="H198">
        <f t="shared" si="7"/>
        <v>4.9172399999999992E-4</v>
      </c>
      <c r="K198">
        <f t="shared" si="8"/>
        <v>1.0745000000000094E-5</v>
      </c>
    </row>
    <row r="199" spans="1:11" x14ac:dyDescent="0.2">
      <c r="A199">
        <v>19</v>
      </c>
      <c r="B199">
        <v>0.15770000000000001</v>
      </c>
      <c r="C199">
        <v>1.54E-2</v>
      </c>
      <c r="D199">
        <v>100</v>
      </c>
      <c r="E199">
        <v>5.22</v>
      </c>
      <c r="F199">
        <v>40</v>
      </c>
      <c r="G199">
        <f t="shared" si="6"/>
        <v>2.1193904963227199</v>
      </c>
      <c r="H199">
        <f t="shared" si="7"/>
        <v>4.9391639999999998E-4</v>
      </c>
      <c r="K199">
        <f t="shared" si="8"/>
        <v>1.5400000000000015E-5</v>
      </c>
    </row>
    <row r="200" spans="1:11" x14ac:dyDescent="0.2">
      <c r="A200">
        <v>19.100000000000001</v>
      </c>
      <c r="B200">
        <v>0.15870000000000001</v>
      </c>
      <c r="C200">
        <v>1.54E-2</v>
      </c>
      <c r="D200">
        <v>100</v>
      </c>
      <c r="E200">
        <v>5.22</v>
      </c>
      <c r="F200">
        <v>40</v>
      </c>
      <c r="G200">
        <f t="shared" si="6"/>
        <v>2.1193904963227199</v>
      </c>
      <c r="H200">
        <f t="shared" si="7"/>
        <v>4.9704839999999996E-4</v>
      </c>
      <c r="K200">
        <f t="shared" si="8"/>
        <v>1.2359999999999926E-5</v>
      </c>
    </row>
    <row r="201" spans="1:11" x14ac:dyDescent="0.2">
      <c r="A201">
        <v>19.2</v>
      </c>
      <c r="B201">
        <v>0.1595</v>
      </c>
      <c r="C201">
        <v>1.55E-2</v>
      </c>
      <c r="D201">
        <v>100</v>
      </c>
      <c r="E201">
        <v>5.22</v>
      </c>
      <c r="F201">
        <v>40</v>
      </c>
      <c r="G201">
        <f t="shared" ref="G201:G264" si="9">3*C201*D201*1000/(2*F201*E201^2)</f>
        <v>2.1331527722728674</v>
      </c>
      <c r="H201">
        <f t="shared" ref="H201:H264" si="10">6*B201*E201/(D201^2)</f>
        <v>4.9955400000000004E-4</v>
      </c>
      <c r="K201">
        <f t="shared" si="8"/>
        <v>1.0885000000000097E-5</v>
      </c>
    </row>
    <row r="202" spans="1:11" x14ac:dyDescent="0.2">
      <c r="A202">
        <v>19.3</v>
      </c>
      <c r="B202">
        <v>0.16020000000000001</v>
      </c>
      <c r="C202">
        <v>1.5599999999999999E-2</v>
      </c>
      <c r="D202">
        <v>100</v>
      </c>
      <c r="E202">
        <v>5.22</v>
      </c>
      <c r="F202">
        <v>40</v>
      </c>
      <c r="G202">
        <f t="shared" si="9"/>
        <v>2.1469150482230153</v>
      </c>
      <c r="H202">
        <f t="shared" si="10"/>
        <v>5.0174639999999999E-4</v>
      </c>
      <c r="K202">
        <f t="shared" ref="K202:K265" si="11">(C203+C202)/2*(B203-B202)</f>
        <v>1.2599999999999923E-5</v>
      </c>
    </row>
    <row r="203" spans="1:11" x14ac:dyDescent="0.2">
      <c r="A203">
        <v>19.399999999999999</v>
      </c>
      <c r="B203">
        <v>0.161</v>
      </c>
      <c r="C203">
        <v>1.5900000000000001E-2</v>
      </c>
      <c r="D203">
        <v>100</v>
      </c>
      <c r="E203">
        <v>5.22</v>
      </c>
      <c r="F203">
        <v>40</v>
      </c>
      <c r="G203">
        <f t="shared" si="9"/>
        <v>2.1882018760734581</v>
      </c>
      <c r="H203">
        <f t="shared" si="10"/>
        <v>5.0425199999999996E-4</v>
      </c>
      <c r="K203">
        <f t="shared" si="11"/>
        <v>1.9080000000000105E-5</v>
      </c>
    </row>
    <row r="204" spans="1:11" x14ac:dyDescent="0.2">
      <c r="A204">
        <v>19.5</v>
      </c>
      <c r="B204">
        <v>0.16220000000000001</v>
      </c>
      <c r="C204">
        <v>1.5900000000000001E-2</v>
      </c>
      <c r="D204">
        <v>100</v>
      </c>
      <c r="E204">
        <v>5.22</v>
      </c>
      <c r="F204">
        <v>40</v>
      </c>
      <c r="G204">
        <f t="shared" si="9"/>
        <v>2.1882018760734581</v>
      </c>
      <c r="H204">
        <f t="shared" si="10"/>
        <v>5.0801040000000007E-4</v>
      </c>
      <c r="K204">
        <f t="shared" si="11"/>
        <v>9.5699999999998304E-6</v>
      </c>
    </row>
    <row r="205" spans="1:11" x14ac:dyDescent="0.2">
      <c r="A205">
        <v>19.600000000000001</v>
      </c>
      <c r="B205">
        <v>0.1628</v>
      </c>
      <c r="C205">
        <v>1.6E-2</v>
      </c>
      <c r="D205">
        <v>100</v>
      </c>
      <c r="E205">
        <v>5.22</v>
      </c>
      <c r="F205">
        <v>40</v>
      </c>
      <c r="G205">
        <f t="shared" si="9"/>
        <v>2.2019641520236051</v>
      </c>
      <c r="H205">
        <f t="shared" si="10"/>
        <v>5.0988960000000001E-4</v>
      </c>
      <c r="K205">
        <f t="shared" si="11"/>
        <v>1.1270000000000099E-5</v>
      </c>
    </row>
    <row r="206" spans="1:11" x14ac:dyDescent="0.2">
      <c r="A206">
        <v>19.7</v>
      </c>
      <c r="B206">
        <v>0.16350000000000001</v>
      </c>
      <c r="C206">
        <v>1.6199999999999999E-2</v>
      </c>
      <c r="D206">
        <v>100</v>
      </c>
      <c r="E206">
        <v>5.22</v>
      </c>
      <c r="F206">
        <v>40</v>
      </c>
      <c r="G206">
        <f t="shared" si="9"/>
        <v>2.2294887039239</v>
      </c>
      <c r="H206">
        <f t="shared" si="10"/>
        <v>5.1208199999999997E-4</v>
      </c>
      <c r="K206">
        <f t="shared" si="11"/>
        <v>1.6150000000000013E-5</v>
      </c>
    </row>
    <row r="207" spans="1:11" x14ac:dyDescent="0.2">
      <c r="A207">
        <v>19.8</v>
      </c>
      <c r="B207">
        <v>0.16450000000000001</v>
      </c>
      <c r="C207">
        <v>1.61E-2</v>
      </c>
      <c r="D207">
        <v>100</v>
      </c>
      <c r="E207">
        <v>5.22</v>
      </c>
      <c r="F207">
        <v>40</v>
      </c>
      <c r="G207">
        <f t="shared" si="9"/>
        <v>2.2157264279737525</v>
      </c>
      <c r="H207">
        <f t="shared" si="10"/>
        <v>5.1521400000000006E-4</v>
      </c>
      <c r="K207">
        <f t="shared" si="11"/>
        <v>1.4579999999999742E-5</v>
      </c>
    </row>
    <row r="208" spans="1:11" x14ac:dyDescent="0.2">
      <c r="A208">
        <v>19.899999999999999</v>
      </c>
      <c r="B208">
        <v>0.16539999999999999</v>
      </c>
      <c r="C208">
        <v>1.6299999999999999E-2</v>
      </c>
      <c r="D208">
        <v>100</v>
      </c>
      <c r="E208">
        <v>5.22</v>
      </c>
      <c r="F208">
        <v>40</v>
      </c>
      <c r="G208">
        <f t="shared" si="9"/>
        <v>2.2432509798740479</v>
      </c>
      <c r="H208">
        <f t="shared" si="10"/>
        <v>5.1803279999999992E-4</v>
      </c>
      <c r="K208">
        <f t="shared" si="11"/>
        <v>1.1445000000000101E-5</v>
      </c>
    </row>
    <row r="209" spans="1:11" x14ac:dyDescent="0.2">
      <c r="A209">
        <v>20</v>
      </c>
      <c r="B209">
        <v>0.1661</v>
      </c>
      <c r="C209">
        <v>1.6400000000000001E-2</v>
      </c>
      <c r="D209">
        <v>100</v>
      </c>
      <c r="E209">
        <v>5.22</v>
      </c>
      <c r="F209">
        <v>40</v>
      </c>
      <c r="G209">
        <f t="shared" si="9"/>
        <v>2.2570132558241958</v>
      </c>
      <c r="H209">
        <f t="shared" si="10"/>
        <v>5.2022519999999999E-4</v>
      </c>
      <c r="K209">
        <f t="shared" si="11"/>
        <v>1.4895000000000199E-5</v>
      </c>
    </row>
    <row r="210" spans="1:11" x14ac:dyDescent="0.2">
      <c r="A210">
        <v>20.100000000000001</v>
      </c>
      <c r="B210">
        <v>0.16700000000000001</v>
      </c>
      <c r="C210">
        <v>1.67E-2</v>
      </c>
      <c r="D210">
        <v>100</v>
      </c>
      <c r="E210">
        <v>5.22</v>
      </c>
      <c r="F210">
        <v>40</v>
      </c>
      <c r="G210">
        <f t="shared" si="9"/>
        <v>2.2983000836746381</v>
      </c>
      <c r="H210">
        <f t="shared" si="10"/>
        <v>5.2304399999999996E-4</v>
      </c>
      <c r="K210">
        <f t="shared" si="11"/>
        <v>1.6650000000000012E-5</v>
      </c>
    </row>
    <row r="211" spans="1:11" x14ac:dyDescent="0.2">
      <c r="A211">
        <v>20.2</v>
      </c>
      <c r="B211">
        <v>0.16800000000000001</v>
      </c>
      <c r="C211">
        <v>1.66E-2</v>
      </c>
      <c r="D211">
        <v>100</v>
      </c>
      <c r="E211">
        <v>5.22</v>
      </c>
      <c r="F211">
        <v>40</v>
      </c>
      <c r="G211">
        <f t="shared" si="9"/>
        <v>2.2845378077244898</v>
      </c>
      <c r="H211">
        <f t="shared" si="10"/>
        <v>5.2617599999999994E-4</v>
      </c>
      <c r="K211">
        <f t="shared" si="11"/>
        <v>9.959999999999825E-6</v>
      </c>
    </row>
    <row r="212" spans="1:11" x14ac:dyDescent="0.2">
      <c r="A212">
        <v>20.3</v>
      </c>
      <c r="B212">
        <v>0.1686</v>
      </c>
      <c r="C212">
        <v>1.66E-2</v>
      </c>
      <c r="D212">
        <v>100</v>
      </c>
      <c r="E212">
        <v>5.22</v>
      </c>
      <c r="F212">
        <v>40</v>
      </c>
      <c r="G212">
        <f t="shared" si="9"/>
        <v>2.2845378077244898</v>
      </c>
      <c r="H212">
        <f t="shared" si="10"/>
        <v>5.280552E-4</v>
      </c>
      <c r="K212">
        <f t="shared" si="11"/>
        <v>1.3399999999999919E-5</v>
      </c>
    </row>
    <row r="213" spans="1:11" x14ac:dyDescent="0.2">
      <c r="A213">
        <v>20.399999999999999</v>
      </c>
      <c r="B213">
        <v>0.1694</v>
      </c>
      <c r="C213">
        <v>1.6899999999999998E-2</v>
      </c>
      <c r="D213">
        <v>100</v>
      </c>
      <c r="E213">
        <v>5.22</v>
      </c>
      <c r="F213">
        <v>40</v>
      </c>
      <c r="G213">
        <f t="shared" si="9"/>
        <v>2.3258246355749326</v>
      </c>
      <c r="H213">
        <f t="shared" si="10"/>
        <v>5.3056079999999996E-4</v>
      </c>
      <c r="K213">
        <f t="shared" si="11"/>
        <v>1.5165000000000198E-5</v>
      </c>
    </row>
    <row r="214" spans="1:11" x14ac:dyDescent="0.2">
      <c r="A214">
        <v>20.5</v>
      </c>
      <c r="B214">
        <v>0.17030000000000001</v>
      </c>
      <c r="C214">
        <v>1.6799999999999999E-2</v>
      </c>
      <c r="D214">
        <v>100</v>
      </c>
      <c r="E214">
        <v>5.22</v>
      </c>
      <c r="F214">
        <v>40</v>
      </c>
      <c r="G214">
        <f t="shared" si="9"/>
        <v>2.3120623596247856</v>
      </c>
      <c r="H214">
        <f t="shared" si="10"/>
        <v>5.3337959999999994E-4</v>
      </c>
      <c r="K214">
        <f t="shared" si="11"/>
        <v>1.516499999999973E-5</v>
      </c>
    </row>
    <row r="215" spans="1:11" x14ac:dyDescent="0.2">
      <c r="A215">
        <v>20.6</v>
      </c>
      <c r="B215">
        <v>0.17119999999999999</v>
      </c>
      <c r="C215">
        <v>1.6899999999999998E-2</v>
      </c>
      <c r="D215">
        <v>100</v>
      </c>
      <c r="E215">
        <v>5.22</v>
      </c>
      <c r="F215">
        <v>40</v>
      </c>
      <c r="G215">
        <f t="shared" si="9"/>
        <v>2.3258246355749326</v>
      </c>
      <c r="H215">
        <f t="shared" si="10"/>
        <v>5.3619839999999991E-4</v>
      </c>
      <c r="K215">
        <f t="shared" si="11"/>
        <v>1.0140000000000289E-5</v>
      </c>
    </row>
    <row r="216" spans="1:11" x14ac:dyDescent="0.2">
      <c r="A216">
        <v>20.7</v>
      </c>
      <c r="B216">
        <v>0.17180000000000001</v>
      </c>
      <c r="C216">
        <v>1.6899999999999998E-2</v>
      </c>
      <c r="D216">
        <v>100</v>
      </c>
      <c r="E216">
        <v>5.22</v>
      </c>
      <c r="F216">
        <v>40</v>
      </c>
      <c r="G216">
        <f t="shared" si="9"/>
        <v>2.3258246355749326</v>
      </c>
      <c r="H216">
        <f t="shared" si="10"/>
        <v>5.3807760000000007E-4</v>
      </c>
      <c r="K216">
        <f t="shared" si="11"/>
        <v>1.3519999999999916E-5</v>
      </c>
    </row>
    <row r="217" spans="1:11" x14ac:dyDescent="0.2">
      <c r="A217">
        <v>20.8</v>
      </c>
      <c r="B217">
        <v>0.1726</v>
      </c>
      <c r="C217">
        <v>1.6899999999999998E-2</v>
      </c>
      <c r="D217">
        <v>100</v>
      </c>
      <c r="E217">
        <v>5.22</v>
      </c>
      <c r="F217">
        <v>40</v>
      </c>
      <c r="G217">
        <f t="shared" si="9"/>
        <v>2.3258246355749326</v>
      </c>
      <c r="H217">
        <f t="shared" si="10"/>
        <v>5.4058320000000004E-4</v>
      </c>
      <c r="K217">
        <f t="shared" si="11"/>
        <v>2.0520000000000108E-5</v>
      </c>
    </row>
    <row r="218" spans="1:11" x14ac:dyDescent="0.2">
      <c r="A218">
        <v>20.9</v>
      </c>
      <c r="B218">
        <v>0.17380000000000001</v>
      </c>
      <c r="C218">
        <v>1.7299999999999999E-2</v>
      </c>
      <c r="D218">
        <v>100</v>
      </c>
      <c r="E218">
        <v>5.22</v>
      </c>
      <c r="F218">
        <v>40</v>
      </c>
      <c r="G218">
        <f t="shared" si="9"/>
        <v>2.3808737393755233</v>
      </c>
      <c r="H218">
        <f t="shared" si="10"/>
        <v>5.4434160000000004E-4</v>
      </c>
      <c r="K218">
        <f t="shared" si="11"/>
        <v>1.2109999999999627E-5</v>
      </c>
    </row>
    <row r="219" spans="1:11" x14ac:dyDescent="0.2">
      <c r="A219">
        <v>21</v>
      </c>
      <c r="B219">
        <v>0.17449999999999999</v>
      </c>
      <c r="C219">
        <v>1.7299999999999999E-2</v>
      </c>
      <c r="D219">
        <v>100</v>
      </c>
      <c r="E219">
        <v>5.22</v>
      </c>
      <c r="F219">
        <v>40</v>
      </c>
      <c r="G219">
        <f t="shared" si="9"/>
        <v>2.3808737393755233</v>
      </c>
      <c r="H219">
        <f t="shared" si="10"/>
        <v>5.46534E-4</v>
      </c>
      <c r="K219">
        <f t="shared" si="11"/>
        <v>1.2110000000000106E-5</v>
      </c>
    </row>
    <row r="220" spans="1:11" x14ac:dyDescent="0.2">
      <c r="A220">
        <v>21.1</v>
      </c>
      <c r="B220">
        <v>0.17519999999999999</v>
      </c>
      <c r="C220">
        <v>1.7299999999999999E-2</v>
      </c>
      <c r="D220">
        <v>100</v>
      </c>
      <c r="E220">
        <v>5.22</v>
      </c>
      <c r="F220">
        <v>40</v>
      </c>
      <c r="G220">
        <f t="shared" si="9"/>
        <v>2.3808737393755233</v>
      </c>
      <c r="H220">
        <f t="shared" si="10"/>
        <v>5.4872639999999995E-4</v>
      </c>
      <c r="K220">
        <f t="shared" si="11"/>
        <v>1.3839999999999917E-5</v>
      </c>
    </row>
    <row r="221" spans="1:11" x14ac:dyDescent="0.2">
      <c r="A221">
        <v>21.2</v>
      </c>
      <c r="B221">
        <v>0.17599999999999999</v>
      </c>
      <c r="C221">
        <v>1.7299999999999999E-2</v>
      </c>
      <c r="D221">
        <v>100</v>
      </c>
      <c r="E221">
        <v>5.22</v>
      </c>
      <c r="F221">
        <v>40</v>
      </c>
      <c r="G221">
        <f t="shared" si="9"/>
        <v>2.3808737393755233</v>
      </c>
      <c r="H221">
        <f t="shared" si="10"/>
        <v>5.5123200000000002E-4</v>
      </c>
      <c r="K221">
        <f t="shared" si="11"/>
        <v>1.7450000000000014E-5</v>
      </c>
    </row>
    <row r="222" spans="1:11" x14ac:dyDescent="0.2">
      <c r="A222">
        <v>21.3</v>
      </c>
      <c r="B222">
        <v>0.17699999999999999</v>
      </c>
      <c r="C222">
        <v>1.7600000000000001E-2</v>
      </c>
      <c r="D222">
        <v>100</v>
      </c>
      <c r="E222">
        <v>5.22</v>
      </c>
      <c r="F222">
        <v>40</v>
      </c>
      <c r="G222">
        <f t="shared" si="9"/>
        <v>2.4221605672259656</v>
      </c>
      <c r="H222">
        <f t="shared" si="10"/>
        <v>5.543639999999999E-4</v>
      </c>
      <c r="K222">
        <f t="shared" si="11"/>
        <v>1.4120000000000404E-5</v>
      </c>
    </row>
    <row r="223" spans="1:11" s="3" customFormat="1" x14ac:dyDescent="0.2">
      <c r="A223" s="3">
        <v>21.4</v>
      </c>
      <c r="B223" s="3">
        <v>0.17780000000000001</v>
      </c>
      <c r="C223" s="3">
        <v>1.77E-2</v>
      </c>
      <c r="D223" s="3">
        <v>100</v>
      </c>
      <c r="E223" s="3">
        <v>5.22</v>
      </c>
      <c r="F223" s="3">
        <v>40</v>
      </c>
      <c r="G223" s="3">
        <f t="shared" si="9"/>
        <v>2.4359228431761135</v>
      </c>
      <c r="H223" s="3">
        <f t="shared" si="10"/>
        <v>5.5686960000000008E-4</v>
      </c>
      <c r="K223" s="3">
        <f t="shared" si="11"/>
        <v>1.4159999999999915E-5</v>
      </c>
    </row>
    <row r="224" spans="1:11" x14ac:dyDescent="0.2">
      <c r="A224">
        <v>21.5</v>
      </c>
      <c r="B224">
        <v>0.17860000000000001</v>
      </c>
      <c r="C224">
        <v>1.77E-2</v>
      </c>
      <c r="D224">
        <v>100</v>
      </c>
      <c r="E224">
        <v>5.22</v>
      </c>
      <c r="F224">
        <v>40</v>
      </c>
      <c r="G224">
        <f t="shared" si="9"/>
        <v>2.4359228431761135</v>
      </c>
      <c r="H224">
        <f t="shared" si="10"/>
        <v>5.5937520000000004E-4</v>
      </c>
      <c r="K224">
        <f t="shared" si="11"/>
        <v>1.7850000000000014E-5</v>
      </c>
    </row>
    <row r="225" spans="1:11" x14ac:dyDescent="0.2">
      <c r="A225">
        <v>21.6</v>
      </c>
      <c r="B225">
        <v>0.17960000000000001</v>
      </c>
      <c r="C225">
        <v>1.7999999999999999E-2</v>
      </c>
      <c r="D225">
        <v>100</v>
      </c>
      <c r="E225">
        <v>5.22</v>
      </c>
      <c r="F225">
        <v>40</v>
      </c>
      <c r="G225">
        <f t="shared" si="9"/>
        <v>2.4772096710265554</v>
      </c>
      <c r="H225">
        <f t="shared" si="10"/>
        <v>5.6250720000000003E-4</v>
      </c>
      <c r="K225">
        <f t="shared" si="11"/>
        <v>1.2634999999999611E-5</v>
      </c>
    </row>
    <row r="226" spans="1:11" x14ac:dyDescent="0.2">
      <c r="A226">
        <v>21.7</v>
      </c>
      <c r="B226">
        <v>0.18029999999999999</v>
      </c>
      <c r="C226">
        <v>1.8100000000000002E-2</v>
      </c>
      <c r="D226">
        <v>100</v>
      </c>
      <c r="E226">
        <v>5.22</v>
      </c>
      <c r="F226">
        <v>40</v>
      </c>
      <c r="G226">
        <f t="shared" si="9"/>
        <v>2.4909719469767033</v>
      </c>
      <c r="H226">
        <f t="shared" si="10"/>
        <v>5.6469959999999987E-4</v>
      </c>
      <c r="K226">
        <f t="shared" si="11"/>
        <v>1.2600000000000113E-5</v>
      </c>
    </row>
    <row r="227" spans="1:11" x14ac:dyDescent="0.2">
      <c r="A227">
        <v>21.8</v>
      </c>
      <c r="B227">
        <v>0.18099999999999999</v>
      </c>
      <c r="C227">
        <v>1.7899999999999999E-2</v>
      </c>
      <c r="D227">
        <v>100</v>
      </c>
      <c r="E227">
        <v>5.22</v>
      </c>
      <c r="F227">
        <v>40</v>
      </c>
      <c r="G227">
        <f t="shared" si="9"/>
        <v>2.4634473950764084</v>
      </c>
      <c r="H227">
        <f t="shared" si="10"/>
        <v>5.6689199999999994E-4</v>
      </c>
      <c r="K227">
        <f t="shared" si="11"/>
        <v>1.6155000000000214E-5</v>
      </c>
    </row>
    <row r="228" spans="1:11" x14ac:dyDescent="0.2">
      <c r="A228">
        <v>21.9</v>
      </c>
      <c r="B228">
        <v>0.18190000000000001</v>
      </c>
      <c r="C228">
        <v>1.7999999999999999E-2</v>
      </c>
      <c r="D228">
        <v>100</v>
      </c>
      <c r="E228">
        <v>5.22</v>
      </c>
      <c r="F228">
        <v>40</v>
      </c>
      <c r="G228">
        <f t="shared" si="9"/>
        <v>2.4772096710265554</v>
      </c>
      <c r="H228">
        <f t="shared" si="10"/>
        <v>5.6971080000000002E-4</v>
      </c>
      <c r="K228">
        <f t="shared" si="11"/>
        <v>1.8100000000000013E-5</v>
      </c>
    </row>
    <row r="229" spans="1:11" x14ac:dyDescent="0.2">
      <c r="A229">
        <v>22</v>
      </c>
      <c r="B229">
        <v>0.18290000000000001</v>
      </c>
      <c r="C229">
        <v>1.8200000000000001E-2</v>
      </c>
      <c r="D229">
        <v>100</v>
      </c>
      <c r="E229">
        <v>5.22</v>
      </c>
      <c r="F229">
        <v>40</v>
      </c>
      <c r="G229">
        <f t="shared" si="9"/>
        <v>2.5047342229268508</v>
      </c>
      <c r="H229">
        <f t="shared" si="10"/>
        <v>5.728427999999999E-4</v>
      </c>
      <c r="K229">
        <f t="shared" si="11"/>
        <v>1.2740000000000113E-5</v>
      </c>
    </row>
    <row r="230" spans="1:11" x14ac:dyDescent="0.2">
      <c r="A230">
        <v>22.1</v>
      </c>
      <c r="B230">
        <v>0.18360000000000001</v>
      </c>
      <c r="C230">
        <v>1.8200000000000001E-2</v>
      </c>
      <c r="D230">
        <v>100</v>
      </c>
      <c r="E230">
        <v>5.22</v>
      </c>
      <c r="F230">
        <v>40</v>
      </c>
      <c r="G230">
        <f t="shared" si="9"/>
        <v>2.5047342229268508</v>
      </c>
      <c r="H230">
        <f t="shared" si="10"/>
        <v>5.7503520000000007E-4</v>
      </c>
      <c r="K230">
        <f t="shared" si="11"/>
        <v>1.2844999999999603E-5</v>
      </c>
    </row>
    <row r="231" spans="1:11" x14ac:dyDescent="0.2">
      <c r="A231">
        <v>22.2</v>
      </c>
      <c r="B231">
        <v>0.18429999999999999</v>
      </c>
      <c r="C231">
        <v>1.8499999999999999E-2</v>
      </c>
      <c r="D231">
        <v>100</v>
      </c>
      <c r="E231">
        <v>5.22</v>
      </c>
      <c r="F231">
        <v>40</v>
      </c>
      <c r="G231">
        <f t="shared" si="9"/>
        <v>2.5460210507772931</v>
      </c>
      <c r="H231">
        <f t="shared" si="10"/>
        <v>5.7722759999999991E-4</v>
      </c>
      <c r="K231">
        <f t="shared" si="11"/>
        <v>1.8500000000000016E-5</v>
      </c>
    </row>
    <row r="232" spans="1:11" x14ac:dyDescent="0.2">
      <c r="A232">
        <v>22.3</v>
      </c>
      <c r="B232">
        <v>0.18529999999999999</v>
      </c>
      <c r="C232">
        <v>1.8499999999999999E-2</v>
      </c>
      <c r="D232">
        <v>100</v>
      </c>
      <c r="E232">
        <v>5.22</v>
      </c>
      <c r="F232">
        <v>40</v>
      </c>
      <c r="G232">
        <f t="shared" si="9"/>
        <v>2.5460210507772931</v>
      </c>
      <c r="H232">
        <f t="shared" si="10"/>
        <v>5.803595999999999E-4</v>
      </c>
      <c r="K232">
        <f t="shared" si="11"/>
        <v>1.6740000000000219E-5</v>
      </c>
    </row>
    <row r="233" spans="1:11" x14ac:dyDescent="0.2">
      <c r="A233">
        <v>22.4</v>
      </c>
      <c r="B233">
        <v>0.1862</v>
      </c>
      <c r="C233">
        <v>1.8700000000000001E-2</v>
      </c>
      <c r="D233">
        <v>100</v>
      </c>
      <c r="E233">
        <v>5.22</v>
      </c>
      <c r="F233">
        <v>40</v>
      </c>
      <c r="G233">
        <f t="shared" si="9"/>
        <v>2.5735456026775885</v>
      </c>
      <c r="H233">
        <f t="shared" si="10"/>
        <v>5.8317839999999998E-4</v>
      </c>
      <c r="K233">
        <f t="shared" si="11"/>
        <v>1.1189999999999803E-5</v>
      </c>
    </row>
    <row r="234" spans="1:11" x14ac:dyDescent="0.2">
      <c r="A234">
        <v>22.5</v>
      </c>
      <c r="B234">
        <v>0.18679999999999999</v>
      </c>
      <c r="C234">
        <v>1.8599999999999998E-2</v>
      </c>
      <c r="D234">
        <v>100</v>
      </c>
      <c r="E234">
        <v>5.22</v>
      </c>
      <c r="F234">
        <v>40</v>
      </c>
      <c r="G234">
        <f t="shared" si="9"/>
        <v>2.5597833267274406</v>
      </c>
      <c r="H234">
        <f t="shared" si="10"/>
        <v>5.8505760000000003E-4</v>
      </c>
      <c r="K234">
        <f t="shared" si="11"/>
        <v>1.4879999999999908E-5</v>
      </c>
    </row>
    <row r="235" spans="1:11" x14ac:dyDescent="0.2">
      <c r="A235">
        <v>22.6</v>
      </c>
      <c r="B235">
        <v>0.18759999999999999</v>
      </c>
      <c r="C235">
        <v>1.8599999999999998E-2</v>
      </c>
      <c r="D235">
        <v>100</v>
      </c>
      <c r="E235">
        <v>5.22</v>
      </c>
      <c r="F235">
        <v>40</v>
      </c>
      <c r="G235">
        <f t="shared" si="9"/>
        <v>2.5597833267274406</v>
      </c>
      <c r="H235">
        <f t="shared" si="10"/>
        <v>5.875632E-4</v>
      </c>
      <c r="K235">
        <f t="shared" si="11"/>
        <v>2.0625000000000329E-5</v>
      </c>
    </row>
    <row r="236" spans="1:11" x14ac:dyDescent="0.2">
      <c r="A236">
        <v>22.7</v>
      </c>
      <c r="B236">
        <v>0.18870000000000001</v>
      </c>
      <c r="C236">
        <v>1.89E-2</v>
      </c>
      <c r="D236">
        <v>100</v>
      </c>
      <c r="E236">
        <v>5.22</v>
      </c>
      <c r="F236">
        <v>40</v>
      </c>
      <c r="G236">
        <f t="shared" si="9"/>
        <v>2.6010701545778838</v>
      </c>
      <c r="H236">
        <f t="shared" si="10"/>
        <v>5.9100839999999999E-4</v>
      </c>
      <c r="K236">
        <f t="shared" si="11"/>
        <v>1.5159999999999909E-5</v>
      </c>
    </row>
    <row r="237" spans="1:11" x14ac:dyDescent="0.2">
      <c r="A237">
        <v>22.8</v>
      </c>
      <c r="B237">
        <v>0.1895</v>
      </c>
      <c r="C237">
        <v>1.9E-2</v>
      </c>
      <c r="D237">
        <v>100</v>
      </c>
      <c r="E237">
        <v>5.22</v>
      </c>
      <c r="F237">
        <v>40</v>
      </c>
      <c r="G237">
        <f t="shared" si="9"/>
        <v>2.6148324305280308</v>
      </c>
      <c r="H237">
        <f t="shared" si="10"/>
        <v>5.9351399999999996E-4</v>
      </c>
      <c r="K237">
        <f t="shared" si="11"/>
        <v>1.3370000000000118E-5</v>
      </c>
    </row>
    <row r="238" spans="1:11" x14ac:dyDescent="0.2">
      <c r="A238">
        <v>22.9</v>
      </c>
      <c r="B238">
        <v>0.19020000000000001</v>
      </c>
      <c r="C238">
        <v>1.9199999999999998E-2</v>
      </c>
      <c r="D238">
        <v>100</v>
      </c>
      <c r="E238">
        <v>5.22</v>
      </c>
      <c r="F238">
        <v>40</v>
      </c>
      <c r="G238">
        <f t="shared" si="9"/>
        <v>2.6423569824283262</v>
      </c>
      <c r="H238">
        <f t="shared" si="10"/>
        <v>5.9570640000000002E-4</v>
      </c>
      <c r="K238">
        <f t="shared" si="11"/>
        <v>1.9150000000000018E-5</v>
      </c>
    </row>
    <row r="239" spans="1:11" x14ac:dyDescent="0.2">
      <c r="A239">
        <v>23</v>
      </c>
      <c r="B239">
        <v>0.19120000000000001</v>
      </c>
      <c r="C239">
        <v>1.9099999999999999E-2</v>
      </c>
      <c r="D239">
        <v>100</v>
      </c>
      <c r="E239">
        <v>5.22</v>
      </c>
      <c r="F239">
        <v>40</v>
      </c>
      <c r="G239">
        <f t="shared" si="9"/>
        <v>2.6285947064781783</v>
      </c>
      <c r="H239">
        <f t="shared" si="10"/>
        <v>5.988384E-4</v>
      </c>
      <c r="K239">
        <f t="shared" si="11"/>
        <v>1.7234999999999695E-5</v>
      </c>
    </row>
    <row r="240" spans="1:11" x14ac:dyDescent="0.2">
      <c r="A240">
        <v>23.1</v>
      </c>
      <c r="B240">
        <v>0.19209999999999999</v>
      </c>
      <c r="C240">
        <v>1.9199999999999998E-2</v>
      </c>
      <c r="D240">
        <v>100</v>
      </c>
      <c r="E240">
        <v>5.22</v>
      </c>
      <c r="F240">
        <v>40</v>
      </c>
      <c r="G240">
        <f t="shared" si="9"/>
        <v>2.6423569824283262</v>
      </c>
      <c r="H240">
        <f t="shared" si="10"/>
        <v>6.0165719999999998E-4</v>
      </c>
      <c r="K240">
        <f t="shared" si="11"/>
        <v>1.3405000000000118E-5</v>
      </c>
    </row>
    <row r="241" spans="1:11" x14ac:dyDescent="0.2">
      <c r="A241">
        <v>23.2</v>
      </c>
      <c r="B241">
        <v>0.1928</v>
      </c>
      <c r="C241">
        <v>1.9099999999999999E-2</v>
      </c>
      <c r="D241">
        <v>100</v>
      </c>
      <c r="E241">
        <v>5.22</v>
      </c>
      <c r="F241">
        <v>40</v>
      </c>
      <c r="G241">
        <f t="shared" si="9"/>
        <v>2.6285947064781783</v>
      </c>
      <c r="H241">
        <f t="shared" si="10"/>
        <v>6.0384960000000004E-4</v>
      </c>
      <c r="K241">
        <f t="shared" si="11"/>
        <v>1.344000000000012E-5</v>
      </c>
    </row>
    <row r="242" spans="1:11" x14ac:dyDescent="0.2">
      <c r="A242">
        <v>23.3</v>
      </c>
      <c r="B242">
        <v>0.19350000000000001</v>
      </c>
      <c r="C242">
        <v>1.9300000000000001E-2</v>
      </c>
      <c r="D242">
        <v>100</v>
      </c>
      <c r="E242">
        <v>5.22</v>
      </c>
      <c r="F242">
        <v>40</v>
      </c>
      <c r="G242">
        <f t="shared" si="9"/>
        <v>2.6561192583784741</v>
      </c>
      <c r="H242">
        <f t="shared" si="10"/>
        <v>6.06042E-4</v>
      </c>
      <c r="K242">
        <f t="shared" si="11"/>
        <v>2.1339999999999806E-5</v>
      </c>
    </row>
    <row r="243" spans="1:11" x14ac:dyDescent="0.2">
      <c r="A243">
        <v>23.4</v>
      </c>
      <c r="B243">
        <v>0.1946</v>
      </c>
      <c r="C243">
        <v>1.95E-2</v>
      </c>
      <c r="D243">
        <v>100</v>
      </c>
      <c r="E243">
        <v>5.22</v>
      </c>
      <c r="F243">
        <v>40</v>
      </c>
      <c r="G243">
        <f t="shared" si="9"/>
        <v>2.683643810278769</v>
      </c>
      <c r="H243">
        <f t="shared" si="10"/>
        <v>6.0948719999999999E-4</v>
      </c>
      <c r="K243">
        <f t="shared" si="11"/>
        <v>1.3755000000000122E-5</v>
      </c>
    </row>
    <row r="244" spans="1:11" x14ac:dyDescent="0.2">
      <c r="A244">
        <v>23.5</v>
      </c>
      <c r="B244">
        <v>0.1953</v>
      </c>
      <c r="C244">
        <v>1.9800000000000002E-2</v>
      </c>
      <c r="D244">
        <v>100</v>
      </c>
      <c r="E244">
        <v>5.22</v>
      </c>
      <c r="F244">
        <v>40</v>
      </c>
      <c r="G244">
        <f t="shared" si="9"/>
        <v>2.7249306381292118</v>
      </c>
      <c r="H244">
        <f t="shared" si="10"/>
        <v>6.1167959999999994E-4</v>
      </c>
      <c r="K244">
        <f t="shared" si="11"/>
        <v>1.3790000000000124E-5</v>
      </c>
    </row>
    <row r="245" spans="1:11" x14ac:dyDescent="0.2">
      <c r="A245">
        <v>23.6</v>
      </c>
      <c r="B245">
        <v>0.19600000000000001</v>
      </c>
      <c r="C245">
        <v>1.9599999999999999E-2</v>
      </c>
      <c r="D245">
        <v>100</v>
      </c>
      <c r="E245">
        <v>5.22</v>
      </c>
      <c r="F245">
        <v>40</v>
      </c>
      <c r="G245">
        <f t="shared" si="9"/>
        <v>2.6974060862289164</v>
      </c>
      <c r="H245">
        <f t="shared" si="10"/>
        <v>6.1387200000000001E-4</v>
      </c>
      <c r="K245">
        <f t="shared" si="11"/>
        <v>1.9750000000000019E-5</v>
      </c>
    </row>
    <row r="246" spans="1:11" x14ac:dyDescent="0.2">
      <c r="A246">
        <v>23.7</v>
      </c>
      <c r="B246">
        <v>0.19700000000000001</v>
      </c>
      <c r="C246">
        <v>1.9900000000000001E-2</v>
      </c>
      <c r="D246">
        <v>100</v>
      </c>
      <c r="E246">
        <v>5.22</v>
      </c>
      <c r="F246">
        <v>40</v>
      </c>
      <c r="G246">
        <f t="shared" si="9"/>
        <v>2.7386929140793592</v>
      </c>
      <c r="H246">
        <f t="shared" si="10"/>
        <v>6.1700399999999988E-4</v>
      </c>
      <c r="K246">
        <f t="shared" si="11"/>
        <v>1.9850000000000018E-5</v>
      </c>
    </row>
    <row r="247" spans="1:11" x14ac:dyDescent="0.2">
      <c r="A247">
        <v>23.8</v>
      </c>
      <c r="B247">
        <v>0.19800000000000001</v>
      </c>
      <c r="C247">
        <v>1.9800000000000002E-2</v>
      </c>
      <c r="D247">
        <v>100</v>
      </c>
      <c r="E247">
        <v>5.22</v>
      </c>
      <c r="F247">
        <v>40</v>
      </c>
      <c r="G247">
        <f t="shared" si="9"/>
        <v>2.7249306381292118</v>
      </c>
      <c r="H247">
        <f t="shared" si="10"/>
        <v>6.2013599999999997E-4</v>
      </c>
      <c r="K247">
        <f t="shared" si="11"/>
        <v>1.1909999999999789E-5</v>
      </c>
    </row>
    <row r="248" spans="1:11" x14ac:dyDescent="0.2">
      <c r="A248">
        <v>23.9</v>
      </c>
      <c r="B248">
        <v>0.1986</v>
      </c>
      <c r="C248">
        <v>1.9900000000000001E-2</v>
      </c>
      <c r="D248">
        <v>100</v>
      </c>
      <c r="E248">
        <v>5.22</v>
      </c>
      <c r="F248">
        <v>40</v>
      </c>
      <c r="G248">
        <f t="shared" si="9"/>
        <v>2.7386929140793592</v>
      </c>
      <c r="H248">
        <f t="shared" si="10"/>
        <v>6.2201519999999992E-4</v>
      </c>
      <c r="K248">
        <f t="shared" si="11"/>
        <v>1.3965000000000125E-5</v>
      </c>
    </row>
    <row r="249" spans="1:11" x14ac:dyDescent="0.2">
      <c r="A249">
        <v>24</v>
      </c>
      <c r="B249">
        <v>0.1993</v>
      </c>
      <c r="C249">
        <v>0.02</v>
      </c>
      <c r="D249">
        <v>100</v>
      </c>
      <c r="E249">
        <v>5.22</v>
      </c>
      <c r="F249">
        <v>40</v>
      </c>
      <c r="G249">
        <f t="shared" si="9"/>
        <v>2.7524551900295067</v>
      </c>
      <c r="H249">
        <f t="shared" si="10"/>
        <v>6.2420759999999998E-4</v>
      </c>
      <c r="K249">
        <f t="shared" si="11"/>
        <v>2.0000000000000019E-5</v>
      </c>
    </row>
    <row r="250" spans="1:11" x14ac:dyDescent="0.2">
      <c r="A250">
        <v>24.1</v>
      </c>
      <c r="B250">
        <v>0.20030000000000001</v>
      </c>
      <c r="C250">
        <v>0.02</v>
      </c>
      <c r="D250">
        <v>100</v>
      </c>
      <c r="E250">
        <v>5.22</v>
      </c>
      <c r="F250">
        <v>40</v>
      </c>
      <c r="G250">
        <f t="shared" si="9"/>
        <v>2.7524551900295067</v>
      </c>
      <c r="H250">
        <f t="shared" si="10"/>
        <v>6.2733959999999997E-4</v>
      </c>
      <c r="K250">
        <f t="shared" si="11"/>
        <v>1.8044999999999679E-5</v>
      </c>
    </row>
    <row r="251" spans="1:11" x14ac:dyDescent="0.2">
      <c r="A251">
        <v>24.2</v>
      </c>
      <c r="B251">
        <v>0.20119999999999999</v>
      </c>
      <c r="C251">
        <v>2.01E-2</v>
      </c>
      <c r="D251">
        <v>100</v>
      </c>
      <c r="E251">
        <v>5.22</v>
      </c>
      <c r="F251">
        <v>40</v>
      </c>
      <c r="G251">
        <f t="shared" si="9"/>
        <v>2.7662174659796541</v>
      </c>
      <c r="H251">
        <f t="shared" si="10"/>
        <v>6.3015839999999994E-4</v>
      </c>
      <c r="K251">
        <f t="shared" si="11"/>
        <v>1.4140000000000124E-5</v>
      </c>
    </row>
    <row r="252" spans="1:11" x14ac:dyDescent="0.2">
      <c r="A252">
        <v>24.3</v>
      </c>
      <c r="B252">
        <v>0.2019</v>
      </c>
      <c r="C252">
        <v>2.0299999999999999E-2</v>
      </c>
      <c r="D252">
        <v>100</v>
      </c>
      <c r="E252">
        <v>5.22</v>
      </c>
      <c r="F252">
        <v>40</v>
      </c>
      <c r="G252">
        <f t="shared" si="9"/>
        <v>2.793742017879949</v>
      </c>
      <c r="H252">
        <f t="shared" si="10"/>
        <v>6.323507999999999E-4</v>
      </c>
      <c r="K252">
        <f t="shared" si="11"/>
        <v>1.8315000000000241E-5</v>
      </c>
    </row>
    <row r="253" spans="1:11" x14ac:dyDescent="0.2">
      <c r="A253">
        <v>24.4</v>
      </c>
      <c r="B253">
        <v>0.20280000000000001</v>
      </c>
      <c r="C253">
        <v>2.0400000000000001E-2</v>
      </c>
      <c r="D253">
        <v>100</v>
      </c>
      <c r="E253">
        <v>5.22</v>
      </c>
      <c r="F253">
        <v>40</v>
      </c>
      <c r="G253">
        <f t="shared" si="9"/>
        <v>2.8075042938300965</v>
      </c>
      <c r="H253">
        <f t="shared" si="10"/>
        <v>6.3516960000000009E-4</v>
      </c>
      <c r="K253">
        <f t="shared" si="11"/>
        <v>2.0450000000000023E-5</v>
      </c>
    </row>
    <row r="254" spans="1:11" x14ac:dyDescent="0.2">
      <c r="A254">
        <v>24.5</v>
      </c>
      <c r="B254">
        <v>0.20380000000000001</v>
      </c>
      <c r="C254">
        <v>2.0500000000000001E-2</v>
      </c>
      <c r="D254">
        <v>100</v>
      </c>
      <c r="E254">
        <v>5.22</v>
      </c>
      <c r="F254">
        <v>40</v>
      </c>
      <c r="G254">
        <f t="shared" si="9"/>
        <v>2.8212665697802444</v>
      </c>
      <c r="H254">
        <f t="shared" si="10"/>
        <v>6.3830160000000007E-4</v>
      </c>
      <c r="K254">
        <f t="shared" si="11"/>
        <v>1.4384999999999556E-5</v>
      </c>
    </row>
    <row r="255" spans="1:11" x14ac:dyDescent="0.2">
      <c r="A255">
        <v>24.6</v>
      </c>
      <c r="B255">
        <v>0.20449999999999999</v>
      </c>
      <c r="C255">
        <v>2.06E-2</v>
      </c>
      <c r="D255">
        <v>100</v>
      </c>
      <c r="E255">
        <v>5.22</v>
      </c>
      <c r="F255">
        <v>40</v>
      </c>
      <c r="G255">
        <f t="shared" si="9"/>
        <v>2.8350288457303918</v>
      </c>
      <c r="H255">
        <f t="shared" si="10"/>
        <v>6.4049399999999992E-4</v>
      </c>
      <c r="K255">
        <f t="shared" si="11"/>
        <v>1.4455000000000128E-5</v>
      </c>
    </row>
    <row r="256" spans="1:11" x14ac:dyDescent="0.2">
      <c r="A256">
        <v>24.7</v>
      </c>
      <c r="B256">
        <v>0.20519999999999999</v>
      </c>
      <c r="C256">
        <v>2.07E-2</v>
      </c>
      <c r="D256">
        <v>100</v>
      </c>
      <c r="E256">
        <v>5.22</v>
      </c>
      <c r="F256">
        <v>40</v>
      </c>
      <c r="G256">
        <f t="shared" si="9"/>
        <v>2.8487911216805393</v>
      </c>
      <c r="H256">
        <f t="shared" si="10"/>
        <v>6.4268639999999987E-4</v>
      </c>
      <c r="K256">
        <f t="shared" si="11"/>
        <v>1.8675000000000244E-5</v>
      </c>
    </row>
    <row r="257" spans="1:11" x14ac:dyDescent="0.2">
      <c r="A257">
        <v>24.8</v>
      </c>
      <c r="B257">
        <v>0.20610000000000001</v>
      </c>
      <c r="C257">
        <v>2.0799999999999999E-2</v>
      </c>
      <c r="D257">
        <v>100</v>
      </c>
      <c r="E257">
        <v>5.22</v>
      </c>
      <c r="F257">
        <v>40</v>
      </c>
      <c r="G257">
        <f t="shared" si="9"/>
        <v>2.8625533976306863</v>
      </c>
      <c r="H257">
        <f t="shared" si="10"/>
        <v>6.4550520000000006E-4</v>
      </c>
      <c r="K257">
        <f t="shared" si="11"/>
        <v>1.8719999999999668E-5</v>
      </c>
    </row>
    <row r="258" spans="1:11" x14ac:dyDescent="0.2">
      <c r="A258">
        <v>24.9</v>
      </c>
      <c r="B258">
        <v>0.20699999999999999</v>
      </c>
      <c r="C258">
        <v>2.0799999999999999E-2</v>
      </c>
      <c r="D258">
        <v>100</v>
      </c>
      <c r="E258">
        <v>5.22</v>
      </c>
      <c r="F258">
        <v>40</v>
      </c>
      <c r="G258">
        <f t="shared" si="9"/>
        <v>2.8625533976306863</v>
      </c>
      <c r="H258">
        <f t="shared" si="10"/>
        <v>6.4832399999999993E-4</v>
      </c>
      <c r="K258">
        <f t="shared" si="11"/>
        <v>1.2540000000000361E-5</v>
      </c>
    </row>
    <row r="259" spans="1:11" x14ac:dyDescent="0.2">
      <c r="A259">
        <v>25</v>
      </c>
      <c r="B259">
        <v>0.20760000000000001</v>
      </c>
      <c r="C259">
        <v>2.1000000000000001E-2</v>
      </c>
      <c r="D259">
        <v>100</v>
      </c>
      <c r="E259">
        <v>5.22</v>
      </c>
      <c r="F259">
        <v>40</v>
      </c>
      <c r="G259">
        <f t="shared" si="9"/>
        <v>2.8900779495309816</v>
      </c>
      <c r="H259">
        <f t="shared" si="10"/>
        <v>6.5020319999999998E-4</v>
      </c>
      <c r="K259">
        <f t="shared" si="11"/>
        <v>1.8899999999999667E-5</v>
      </c>
    </row>
    <row r="260" spans="1:11" x14ac:dyDescent="0.2">
      <c r="A260">
        <v>25.1</v>
      </c>
      <c r="B260">
        <v>0.20849999999999999</v>
      </c>
      <c r="C260">
        <v>2.1000000000000001E-2</v>
      </c>
      <c r="D260">
        <v>100</v>
      </c>
      <c r="E260">
        <v>5.22</v>
      </c>
      <c r="F260">
        <v>40</v>
      </c>
      <c r="G260">
        <f t="shared" si="9"/>
        <v>2.8900779495309816</v>
      </c>
      <c r="H260">
        <f t="shared" si="10"/>
        <v>6.5302199999999996E-4</v>
      </c>
      <c r="K260">
        <f t="shared" si="11"/>
        <v>2.532000000000014E-5</v>
      </c>
    </row>
    <row r="261" spans="1:11" x14ac:dyDescent="0.2">
      <c r="A261">
        <v>25.2</v>
      </c>
      <c r="B261">
        <v>0.2097</v>
      </c>
      <c r="C261">
        <v>2.12E-2</v>
      </c>
      <c r="D261">
        <v>100</v>
      </c>
      <c r="E261">
        <v>5.22</v>
      </c>
      <c r="F261">
        <v>40</v>
      </c>
      <c r="G261">
        <f t="shared" si="9"/>
        <v>2.917602501431277</v>
      </c>
      <c r="H261">
        <f t="shared" si="10"/>
        <v>6.5678039999999996E-4</v>
      </c>
      <c r="K261">
        <f t="shared" si="11"/>
        <v>1.2719999999999777E-5</v>
      </c>
    </row>
    <row r="262" spans="1:11" x14ac:dyDescent="0.2">
      <c r="A262">
        <v>25.3</v>
      </c>
      <c r="B262">
        <v>0.21029999999999999</v>
      </c>
      <c r="C262">
        <v>2.12E-2</v>
      </c>
      <c r="D262">
        <v>100</v>
      </c>
      <c r="E262">
        <v>5.22</v>
      </c>
      <c r="F262">
        <v>40</v>
      </c>
      <c r="G262">
        <f t="shared" si="9"/>
        <v>2.917602501431277</v>
      </c>
      <c r="H262">
        <f t="shared" si="10"/>
        <v>6.5865960000000001E-4</v>
      </c>
      <c r="K262">
        <f t="shared" si="11"/>
        <v>1.4875000000000129E-5</v>
      </c>
    </row>
    <row r="263" spans="1:11" x14ac:dyDescent="0.2">
      <c r="A263">
        <v>25.4</v>
      </c>
      <c r="B263">
        <v>0.21099999999999999</v>
      </c>
      <c r="C263">
        <v>2.1299999999999999E-2</v>
      </c>
      <c r="D263">
        <v>100</v>
      </c>
      <c r="E263">
        <v>5.22</v>
      </c>
      <c r="F263">
        <v>40</v>
      </c>
      <c r="G263">
        <f t="shared" si="9"/>
        <v>2.9313647773814244</v>
      </c>
      <c r="H263">
        <f t="shared" si="10"/>
        <v>6.6085199999999997E-4</v>
      </c>
      <c r="K263">
        <f t="shared" si="11"/>
        <v>1.9215000000000256E-5</v>
      </c>
    </row>
    <row r="264" spans="1:11" x14ac:dyDescent="0.2">
      <c r="A264">
        <v>25.5</v>
      </c>
      <c r="B264">
        <v>0.21190000000000001</v>
      </c>
      <c r="C264">
        <v>2.1399999999999999E-2</v>
      </c>
      <c r="D264">
        <v>100</v>
      </c>
      <c r="E264">
        <v>5.22</v>
      </c>
      <c r="F264">
        <v>40</v>
      </c>
      <c r="G264">
        <f t="shared" si="9"/>
        <v>2.9451270533315714</v>
      </c>
      <c r="H264">
        <f t="shared" si="10"/>
        <v>6.6367080000000005E-4</v>
      </c>
      <c r="K264">
        <f t="shared" si="11"/>
        <v>2.1400000000000019E-5</v>
      </c>
    </row>
    <row r="265" spans="1:11" x14ac:dyDescent="0.2">
      <c r="A265">
        <v>25.6</v>
      </c>
      <c r="B265">
        <v>0.21290000000000001</v>
      </c>
      <c r="C265">
        <v>2.1399999999999999E-2</v>
      </c>
      <c r="D265">
        <v>100</v>
      </c>
      <c r="E265">
        <v>5.22</v>
      </c>
      <c r="F265">
        <v>40</v>
      </c>
      <c r="G265">
        <f t="shared" ref="G265:G328" si="12">3*C265*D265*1000/(2*F265*E265^2)</f>
        <v>2.9451270533315714</v>
      </c>
      <c r="H265">
        <f t="shared" ref="H265:H328" si="13">6*B265*E265/(D265^2)</f>
        <v>6.6680280000000003E-4</v>
      </c>
      <c r="K265">
        <f t="shared" si="11"/>
        <v>1.5085000000000133E-5</v>
      </c>
    </row>
    <row r="266" spans="1:11" x14ac:dyDescent="0.2">
      <c r="A266">
        <v>25.7</v>
      </c>
      <c r="B266">
        <v>0.21360000000000001</v>
      </c>
      <c r="C266">
        <v>2.1700000000000001E-2</v>
      </c>
      <c r="D266">
        <v>100</v>
      </c>
      <c r="E266">
        <v>5.22</v>
      </c>
      <c r="F266">
        <v>40</v>
      </c>
      <c r="G266">
        <f t="shared" si="12"/>
        <v>2.9864138811820151</v>
      </c>
      <c r="H266">
        <f t="shared" si="13"/>
        <v>6.6899519999999999E-4</v>
      </c>
      <c r="K266">
        <f t="shared" ref="K266:K329" si="14">(C267+C266)/2*(B267-B266)</f>
        <v>1.7399999999999894E-5</v>
      </c>
    </row>
    <row r="267" spans="1:11" x14ac:dyDescent="0.2">
      <c r="A267">
        <v>25.8</v>
      </c>
      <c r="B267">
        <v>0.21440000000000001</v>
      </c>
      <c r="C267">
        <v>2.18E-2</v>
      </c>
      <c r="D267">
        <v>100</v>
      </c>
      <c r="E267">
        <v>5.22</v>
      </c>
      <c r="F267">
        <v>40</v>
      </c>
      <c r="G267">
        <f t="shared" si="12"/>
        <v>3.0001761571321621</v>
      </c>
      <c r="H267">
        <f t="shared" si="13"/>
        <v>6.7150079999999995E-4</v>
      </c>
      <c r="K267">
        <f t="shared" si="14"/>
        <v>2.386999999999978E-5</v>
      </c>
    </row>
    <row r="268" spans="1:11" x14ac:dyDescent="0.2">
      <c r="A268">
        <v>25.9</v>
      </c>
      <c r="B268">
        <v>0.2155</v>
      </c>
      <c r="C268">
        <v>2.1600000000000001E-2</v>
      </c>
      <c r="D268">
        <v>100</v>
      </c>
      <c r="E268">
        <v>5.22</v>
      </c>
      <c r="F268">
        <v>40</v>
      </c>
      <c r="G268">
        <f t="shared" si="12"/>
        <v>2.9726516052318668</v>
      </c>
      <c r="H268">
        <f t="shared" si="13"/>
        <v>6.7494599999999994E-4</v>
      </c>
      <c r="K268">
        <f t="shared" si="14"/>
        <v>1.5190000000000134E-5</v>
      </c>
    </row>
    <row r="269" spans="1:11" x14ac:dyDescent="0.2">
      <c r="A269">
        <v>26</v>
      </c>
      <c r="B269">
        <v>0.2162</v>
      </c>
      <c r="C269">
        <v>2.18E-2</v>
      </c>
      <c r="D269">
        <v>100</v>
      </c>
      <c r="E269">
        <v>5.22</v>
      </c>
      <c r="F269">
        <v>40</v>
      </c>
      <c r="G269">
        <f t="shared" si="12"/>
        <v>3.0001761571321621</v>
      </c>
      <c r="H269">
        <f t="shared" si="13"/>
        <v>6.7713840000000001E-4</v>
      </c>
      <c r="K269">
        <f t="shared" si="14"/>
        <v>1.5295000000000137E-5</v>
      </c>
    </row>
    <row r="270" spans="1:11" x14ac:dyDescent="0.2">
      <c r="A270">
        <v>26.1</v>
      </c>
      <c r="B270">
        <v>0.21690000000000001</v>
      </c>
      <c r="C270">
        <v>2.1899999999999999E-2</v>
      </c>
      <c r="D270">
        <v>100</v>
      </c>
      <c r="E270">
        <v>5.22</v>
      </c>
      <c r="F270">
        <v>40</v>
      </c>
      <c r="G270">
        <f t="shared" si="12"/>
        <v>3.0139384330823091</v>
      </c>
      <c r="H270">
        <f t="shared" si="13"/>
        <v>6.7933080000000007E-4</v>
      </c>
      <c r="K270">
        <f t="shared" si="14"/>
        <v>1.9709999999999654E-5</v>
      </c>
    </row>
    <row r="271" spans="1:11" x14ac:dyDescent="0.2">
      <c r="A271">
        <v>26.2</v>
      </c>
      <c r="B271">
        <v>0.21779999999999999</v>
      </c>
      <c r="C271">
        <v>2.1899999999999999E-2</v>
      </c>
      <c r="D271">
        <v>100</v>
      </c>
      <c r="E271">
        <v>5.22</v>
      </c>
      <c r="F271">
        <v>40</v>
      </c>
      <c r="G271">
        <f t="shared" si="12"/>
        <v>3.0139384330823091</v>
      </c>
      <c r="H271">
        <f t="shared" si="13"/>
        <v>6.8214959999999994E-4</v>
      </c>
      <c r="K271">
        <f t="shared" si="14"/>
        <v>2.200000000000002E-5</v>
      </c>
    </row>
    <row r="272" spans="1:11" x14ac:dyDescent="0.2">
      <c r="A272">
        <v>26.3</v>
      </c>
      <c r="B272">
        <v>0.21879999999999999</v>
      </c>
      <c r="C272">
        <v>2.2100000000000002E-2</v>
      </c>
      <c r="D272">
        <v>100</v>
      </c>
      <c r="E272">
        <v>5.22</v>
      </c>
      <c r="F272">
        <v>40</v>
      </c>
      <c r="G272">
        <f t="shared" si="12"/>
        <v>3.0414629849826049</v>
      </c>
      <c r="H272">
        <f t="shared" si="13"/>
        <v>6.8528160000000003E-4</v>
      </c>
      <c r="K272">
        <f t="shared" si="14"/>
        <v>1.3290000000000383E-5</v>
      </c>
    </row>
    <row r="273" spans="1:11" x14ac:dyDescent="0.2">
      <c r="A273">
        <v>26.4</v>
      </c>
      <c r="B273">
        <v>0.21940000000000001</v>
      </c>
      <c r="C273">
        <v>2.2200000000000001E-2</v>
      </c>
      <c r="D273">
        <v>100</v>
      </c>
      <c r="E273">
        <v>5.22</v>
      </c>
      <c r="F273">
        <v>40</v>
      </c>
      <c r="G273">
        <f t="shared" si="12"/>
        <v>3.0552252609327528</v>
      </c>
      <c r="H273">
        <f t="shared" si="13"/>
        <v>6.8716079999999998E-4</v>
      </c>
      <c r="K273">
        <f t="shared" si="14"/>
        <v>1.7759999999999894E-5</v>
      </c>
    </row>
    <row r="274" spans="1:11" x14ac:dyDescent="0.2">
      <c r="A274">
        <v>26.5</v>
      </c>
      <c r="B274">
        <v>0.22020000000000001</v>
      </c>
      <c r="C274">
        <v>2.2200000000000001E-2</v>
      </c>
      <c r="D274">
        <v>100</v>
      </c>
      <c r="E274">
        <v>5.22</v>
      </c>
      <c r="F274">
        <v>40</v>
      </c>
      <c r="G274">
        <f t="shared" si="12"/>
        <v>3.0552252609327528</v>
      </c>
      <c r="H274">
        <f t="shared" si="13"/>
        <v>6.8966640000000005E-4</v>
      </c>
      <c r="K274">
        <f t="shared" si="14"/>
        <v>2.4474999999999775E-5</v>
      </c>
    </row>
    <row r="275" spans="1:11" x14ac:dyDescent="0.2">
      <c r="A275">
        <v>26.6</v>
      </c>
      <c r="B275">
        <v>0.2213</v>
      </c>
      <c r="C275">
        <v>2.23E-2</v>
      </c>
      <c r="D275">
        <v>100</v>
      </c>
      <c r="E275">
        <v>5.22</v>
      </c>
      <c r="F275">
        <v>40</v>
      </c>
      <c r="G275">
        <f t="shared" si="12"/>
        <v>3.0689875368828998</v>
      </c>
      <c r="H275">
        <f t="shared" si="13"/>
        <v>6.9311159999999993E-4</v>
      </c>
      <c r="K275">
        <f t="shared" si="14"/>
        <v>1.5680000000000138E-5</v>
      </c>
    </row>
    <row r="276" spans="1:11" x14ac:dyDescent="0.2">
      <c r="A276">
        <v>26.7</v>
      </c>
      <c r="B276">
        <v>0.222</v>
      </c>
      <c r="C276">
        <v>2.2499999999999999E-2</v>
      </c>
      <c r="D276">
        <v>100</v>
      </c>
      <c r="E276">
        <v>5.22</v>
      </c>
      <c r="F276">
        <v>40</v>
      </c>
      <c r="G276">
        <f t="shared" si="12"/>
        <v>3.0965120887831947</v>
      </c>
      <c r="H276">
        <f t="shared" si="13"/>
        <v>6.95304E-4</v>
      </c>
      <c r="K276">
        <f t="shared" si="14"/>
        <v>1.5715000000000137E-5</v>
      </c>
    </row>
    <row r="277" spans="1:11" x14ac:dyDescent="0.2">
      <c r="A277">
        <v>26.8</v>
      </c>
      <c r="B277">
        <v>0.22270000000000001</v>
      </c>
      <c r="C277">
        <v>2.24E-2</v>
      </c>
      <c r="D277">
        <v>100</v>
      </c>
      <c r="E277">
        <v>5.22</v>
      </c>
      <c r="F277">
        <v>40</v>
      </c>
      <c r="G277">
        <f t="shared" si="12"/>
        <v>3.0827498128330473</v>
      </c>
      <c r="H277">
        <f t="shared" si="13"/>
        <v>6.9749639999999995E-4</v>
      </c>
      <c r="K277">
        <f t="shared" si="14"/>
        <v>1.7959999999999889E-5</v>
      </c>
    </row>
    <row r="278" spans="1:11" x14ac:dyDescent="0.2">
      <c r="A278">
        <v>26.9</v>
      </c>
      <c r="B278">
        <v>0.2235</v>
      </c>
      <c r="C278">
        <v>2.2499999999999999E-2</v>
      </c>
      <c r="D278">
        <v>100</v>
      </c>
      <c r="E278">
        <v>5.22</v>
      </c>
      <c r="F278">
        <v>40</v>
      </c>
      <c r="G278">
        <f t="shared" si="12"/>
        <v>3.0965120887831947</v>
      </c>
      <c r="H278">
        <f t="shared" si="13"/>
        <v>7.0000199999999992E-4</v>
      </c>
      <c r="K278">
        <f t="shared" si="14"/>
        <v>2.4859999999999772E-5</v>
      </c>
    </row>
    <row r="279" spans="1:11" x14ac:dyDescent="0.2">
      <c r="A279">
        <v>27</v>
      </c>
      <c r="B279">
        <v>0.22459999999999999</v>
      </c>
      <c r="C279">
        <v>2.2700000000000001E-2</v>
      </c>
      <c r="D279">
        <v>100</v>
      </c>
      <c r="E279">
        <v>5.22</v>
      </c>
      <c r="F279">
        <v>40</v>
      </c>
      <c r="G279">
        <f t="shared" si="12"/>
        <v>3.1240366406834905</v>
      </c>
      <c r="H279">
        <f t="shared" si="13"/>
        <v>7.0344719999999991E-4</v>
      </c>
      <c r="K279">
        <f t="shared" si="14"/>
        <v>1.5890000000000141E-5</v>
      </c>
    </row>
    <row r="280" spans="1:11" x14ac:dyDescent="0.2">
      <c r="A280">
        <v>27.1</v>
      </c>
      <c r="B280">
        <v>0.2253</v>
      </c>
      <c r="C280">
        <v>2.2700000000000001E-2</v>
      </c>
      <c r="D280">
        <v>100</v>
      </c>
      <c r="E280">
        <v>5.22</v>
      </c>
      <c r="F280">
        <v>40</v>
      </c>
      <c r="G280">
        <f t="shared" si="12"/>
        <v>3.1240366406834905</v>
      </c>
      <c r="H280">
        <f t="shared" si="13"/>
        <v>7.0563959999999997E-4</v>
      </c>
      <c r="K280">
        <f t="shared" si="14"/>
        <v>1.819999999999989E-5</v>
      </c>
    </row>
    <row r="281" spans="1:11" x14ac:dyDescent="0.2">
      <c r="A281">
        <v>27.2</v>
      </c>
      <c r="B281">
        <v>0.2261</v>
      </c>
      <c r="C281">
        <v>2.2800000000000001E-2</v>
      </c>
      <c r="D281">
        <v>100</v>
      </c>
      <c r="E281">
        <v>5.22</v>
      </c>
      <c r="F281">
        <v>40</v>
      </c>
      <c r="G281">
        <f t="shared" si="12"/>
        <v>3.1377989166336375</v>
      </c>
      <c r="H281">
        <f t="shared" si="13"/>
        <v>7.0814519999999994E-4</v>
      </c>
      <c r="K281">
        <f t="shared" si="14"/>
        <v>2.0475000000000271E-5</v>
      </c>
    </row>
    <row r="282" spans="1:11" x14ac:dyDescent="0.2">
      <c r="A282">
        <v>27.3</v>
      </c>
      <c r="B282">
        <v>0.22700000000000001</v>
      </c>
      <c r="C282">
        <v>2.2700000000000001E-2</v>
      </c>
      <c r="D282">
        <v>100</v>
      </c>
      <c r="E282">
        <v>5.22</v>
      </c>
      <c r="F282">
        <v>40</v>
      </c>
      <c r="G282">
        <f t="shared" si="12"/>
        <v>3.1240366406834905</v>
      </c>
      <c r="H282">
        <f t="shared" si="13"/>
        <v>7.1096400000000002E-4</v>
      </c>
      <c r="K282">
        <f t="shared" si="14"/>
        <v>2.0564999999999641E-5</v>
      </c>
    </row>
    <row r="283" spans="1:11" x14ac:dyDescent="0.2">
      <c r="A283">
        <v>27.4</v>
      </c>
      <c r="B283">
        <v>0.22789999999999999</v>
      </c>
      <c r="C283">
        <v>2.3E-2</v>
      </c>
      <c r="D283">
        <v>100</v>
      </c>
      <c r="E283">
        <v>5.22</v>
      </c>
      <c r="F283">
        <v>40</v>
      </c>
      <c r="G283">
        <f t="shared" si="12"/>
        <v>3.1653234685339324</v>
      </c>
      <c r="H283">
        <f t="shared" si="13"/>
        <v>7.1378279999999988E-4</v>
      </c>
      <c r="K283">
        <f t="shared" si="14"/>
        <v>1.6100000000000141E-5</v>
      </c>
    </row>
    <row r="284" spans="1:11" x14ac:dyDescent="0.2">
      <c r="A284">
        <v>27.5</v>
      </c>
      <c r="B284">
        <v>0.2286</v>
      </c>
      <c r="C284">
        <v>2.3E-2</v>
      </c>
      <c r="D284">
        <v>100</v>
      </c>
      <c r="E284">
        <v>5.22</v>
      </c>
      <c r="F284">
        <v>40</v>
      </c>
      <c r="G284">
        <f t="shared" si="12"/>
        <v>3.1653234685339324</v>
      </c>
      <c r="H284">
        <f t="shared" si="13"/>
        <v>7.1597519999999995E-4</v>
      </c>
      <c r="K284">
        <f t="shared" si="14"/>
        <v>1.8519999999999887E-5</v>
      </c>
    </row>
    <row r="285" spans="1:11" x14ac:dyDescent="0.2">
      <c r="A285">
        <v>27.6</v>
      </c>
      <c r="B285">
        <v>0.22939999999999999</v>
      </c>
      <c r="C285">
        <v>2.3300000000000001E-2</v>
      </c>
      <c r="D285">
        <v>100</v>
      </c>
      <c r="E285">
        <v>5.22</v>
      </c>
      <c r="F285">
        <v>40</v>
      </c>
      <c r="G285">
        <f t="shared" si="12"/>
        <v>3.2066102963843752</v>
      </c>
      <c r="H285">
        <f t="shared" si="13"/>
        <v>7.184807999999998E-4</v>
      </c>
      <c r="K285">
        <f t="shared" si="14"/>
        <v>2.1015000000000279E-5</v>
      </c>
    </row>
    <row r="286" spans="1:11" x14ac:dyDescent="0.2">
      <c r="A286">
        <v>27.7</v>
      </c>
      <c r="B286">
        <v>0.2303</v>
      </c>
      <c r="C286">
        <v>2.3400000000000001E-2</v>
      </c>
      <c r="D286">
        <v>100</v>
      </c>
      <c r="E286">
        <v>5.22</v>
      </c>
      <c r="F286">
        <v>40</v>
      </c>
      <c r="G286">
        <f t="shared" si="12"/>
        <v>3.2203725723345227</v>
      </c>
      <c r="H286">
        <f t="shared" si="13"/>
        <v>7.2129959999999999E-4</v>
      </c>
      <c r="K286">
        <f t="shared" si="14"/>
        <v>1.8719999999999889E-5</v>
      </c>
    </row>
    <row r="287" spans="1:11" x14ac:dyDescent="0.2">
      <c r="A287">
        <v>27.8</v>
      </c>
      <c r="B287">
        <v>0.2311</v>
      </c>
      <c r="C287">
        <v>2.3400000000000001E-2</v>
      </c>
      <c r="D287">
        <v>100</v>
      </c>
      <c r="E287">
        <v>5.22</v>
      </c>
      <c r="F287">
        <v>40</v>
      </c>
      <c r="G287">
        <f t="shared" si="12"/>
        <v>3.2203725723345227</v>
      </c>
      <c r="H287">
        <f t="shared" si="13"/>
        <v>7.2380519999999996E-4</v>
      </c>
      <c r="K287">
        <f t="shared" si="14"/>
        <v>1.6380000000000145E-5</v>
      </c>
    </row>
    <row r="288" spans="1:11" x14ac:dyDescent="0.2">
      <c r="A288">
        <v>27.9</v>
      </c>
      <c r="B288">
        <v>0.23180000000000001</v>
      </c>
      <c r="C288">
        <v>2.3400000000000001E-2</v>
      </c>
      <c r="D288">
        <v>100</v>
      </c>
      <c r="E288">
        <v>5.22</v>
      </c>
      <c r="F288">
        <v>40</v>
      </c>
      <c r="G288">
        <f t="shared" si="12"/>
        <v>3.2203725723345227</v>
      </c>
      <c r="H288">
        <f t="shared" si="13"/>
        <v>7.2599760000000002E-4</v>
      </c>
      <c r="K288">
        <f t="shared" si="14"/>
        <v>2.340000000000002E-5</v>
      </c>
    </row>
    <row r="289" spans="1:11" x14ac:dyDescent="0.2">
      <c r="A289">
        <v>28</v>
      </c>
      <c r="B289">
        <v>0.23280000000000001</v>
      </c>
      <c r="C289">
        <v>2.3400000000000001E-2</v>
      </c>
      <c r="D289">
        <v>100</v>
      </c>
      <c r="E289">
        <v>5.22</v>
      </c>
      <c r="F289">
        <v>40</v>
      </c>
      <c r="G289">
        <f t="shared" si="12"/>
        <v>3.2203725723345227</v>
      </c>
      <c r="H289">
        <f t="shared" si="13"/>
        <v>7.2912960000000001E-4</v>
      </c>
      <c r="K289">
        <f t="shared" si="14"/>
        <v>2.3550000000000024E-5</v>
      </c>
    </row>
    <row r="290" spans="1:11" x14ac:dyDescent="0.2">
      <c r="A290">
        <v>28.1</v>
      </c>
      <c r="B290">
        <v>0.23380000000000001</v>
      </c>
      <c r="C290">
        <v>2.3699999999999999E-2</v>
      </c>
      <c r="D290">
        <v>100</v>
      </c>
      <c r="E290">
        <v>5.22</v>
      </c>
      <c r="F290">
        <v>40</v>
      </c>
      <c r="G290">
        <f t="shared" si="12"/>
        <v>3.2616594001849646</v>
      </c>
      <c r="H290">
        <f t="shared" si="13"/>
        <v>7.3226159999999999E-4</v>
      </c>
      <c r="K290">
        <f t="shared" si="14"/>
        <v>1.4219999999999749E-5</v>
      </c>
    </row>
    <row r="291" spans="1:11" x14ac:dyDescent="0.2">
      <c r="A291">
        <v>28.2</v>
      </c>
      <c r="B291">
        <v>0.2344</v>
      </c>
      <c r="C291">
        <v>2.3699999999999999E-2</v>
      </c>
      <c r="D291">
        <v>100</v>
      </c>
      <c r="E291">
        <v>5.22</v>
      </c>
      <c r="F291">
        <v>40</v>
      </c>
      <c r="G291">
        <f t="shared" si="12"/>
        <v>3.2616594001849646</v>
      </c>
      <c r="H291">
        <f t="shared" si="13"/>
        <v>7.3414080000000004E-4</v>
      </c>
      <c r="K291">
        <f t="shared" si="14"/>
        <v>1.6625000000000147E-5</v>
      </c>
    </row>
    <row r="292" spans="1:11" x14ac:dyDescent="0.2">
      <c r="A292">
        <v>28.3</v>
      </c>
      <c r="B292">
        <v>0.2351</v>
      </c>
      <c r="C292">
        <v>2.3800000000000002E-2</v>
      </c>
      <c r="D292">
        <v>100</v>
      </c>
      <c r="E292">
        <v>5.22</v>
      </c>
      <c r="F292">
        <v>40</v>
      </c>
      <c r="G292">
        <f t="shared" si="12"/>
        <v>3.2754216761351134</v>
      </c>
      <c r="H292">
        <f t="shared" si="13"/>
        <v>7.363332E-4</v>
      </c>
      <c r="K292">
        <f t="shared" si="14"/>
        <v>2.6234999999999762E-5</v>
      </c>
    </row>
    <row r="293" spans="1:11" x14ac:dyDescent="0.2">
      <c r="A293">
        <v>28.4</v>
      </c>
      <c r="B293">
        <v>0.23619999999999999</v>
      </c>
      <c r="C293">
        <v>2.3900000000000001E-2</v>
      </c>
      <c r="D293">
        <v>100</v>
      </c>
      <c r="E293">
        <v>5.22</v>
      </c>
      <c r="F293">
        <v>40</v>
      </c>
      <c r="G293">
        <f t="shared" si="12"/>
        <v>3.2891839520852604</v>
      </c>
      <c r="H293">
        <f t="shared" si="13"/>
        <v>7.3977839999999999E-4</v>
      </c>
      <c r="K293">
        <f t="shared" si="14"/>
        <v>1.9279999999999883E-5</v>
      </c>
    </row>
    <row r="294" spans="1:11" x14ac:dyDescent="0.2">
      <c r="A294">
        <v>28.5</v>
      </c>
      <c r="B294">
        <v>0.23699999999999999</v>
      </c>
      <c r="C294">
        <v>2.4299999999999999E-2</v>
      </c>
      <c r="D294">
        <v>100</v>
      </c>
      <c r="E294">
        <v>5.22</v>
      </c>
      <c r="F294">
        <v>40</v>
      </c>
      <c r="G294">
        <f t="shared" si="12"/>
        <v>3.3442330558858502</v>
      </c>
      <c r="H294">
        <f t="shared" si="13"/>
        <v>7.4228399999999985E-4</v>
      </c>
      <c r="K294">
        <f t="shared" si="14"/>
        <v>1.6905000000000147E-5</v>
      </c>
    </row>
    <row r="295" spans="1:11" x14ac:dyDescent="0.2">
      <c r="A295">
        <v>28.6</v>
      </c>
      <c r="B295">
        <v>0.23769999999999999</v>
      </c>
      <c r="C295">
        <v>2.4E-2</v>
      </c>
      <c r="D295">
        <v>100</v>
      </c>
      <c r="E295">
        <v>5.22</v>
      </c>
      <c r="F295">
        <v>40</v>
      </c>
      <c r="G295">
        <f t="shared" si="12"/>
        <v>3.3029462280354083</v>
      </c>
      <c r="H295">
        <f t="shared" si="13"/>
        <v>7.4447639999999991E-4</v>
      </c>
      <c r="K295">
        <f t="shared" si="14"/>
        <v>2.4150000000000018E-5</v>
      </c>
    </row>
    <row r="296" spans="1:11" x14ac:dyDescent="0.2">
      <c r="A296">
        <v>28.7</v>
      </c>
      <c r="B296">
        <v>0.2387</v>
      </c>
      <c r="C296">
        <v>2.4299999999999999E-2</v>
      </c>
      <c r="D296">
        <v>100</v>
      </c>
      <c r="E296">
        <v>5.22</v>
      </c>
      <c r="F296">
        <v>40</v>
      </c>
      <c r="G296">
        <f t="shared" si="12"/>
        <v>3.3442330558858502</v>
      </c>
      <c r="H296">
        <f t="shared" si="13"/>
        <v>7.4760839999999989E-4</v>
      </c>
      <c r="K296">
        <f t="shared" si="14"/>
        <v>2.1870000000000287E-5</v>
      </c>
    </row>
    <row r="297" spans="1:11" x14ac:dyDescent="0.2">
      <c r="A297">
        <v>28.8</v>
      </c>
      <c r="B297">
        <v>0.23960000000000001</v>
      </c>
      <c r="C297">
        <v>2.4299999999999999E-2</v>
      </c>
      <c r="D297">
        <v>100</v>
      </c>
      <c r="E297">
        <v>5.22</v>
      </c>
      <c r="F297">
        <v>40</v>
      </c>
      <c r="G297">
        <f t="shared" si="12"/>
        <v>3.3442330558858502</v>
      </c>
      <c r="H297">
        <f t="shared" si="13"/>
        <v>7.5042719999999998E-4</v>
      </c>
      <c r="K297">
        <f t="shared" si="14"/>
        <v>1.7045000000000149E-5</v>
      </c>
    </row>
    <row r="298" spans="1:11" x14ac:dyDescent="0.2">
      <c r="A298">
        <v>28.9</v>
      </c>
      <c r="B298">
        <v>0.24030000000000001</v>
      </c>
      <c r="C298">
        <v>2.4400000000000002E-2</v>
      </c>
      <c r="D298">
        <v>100</v>
      </c>
      <c r="E298">
        <v>5.22</v>
      </c>
      <c r="F298">
        <v>40</v>
      </c>
      <c r="G298">
        <f t="shared" si="12"/>
        <v>3.3579953318359981</v>
      </c>
      <c r="H298">
        <f t="shared" si="13"/>
        <v>7.5261960000000004E-4</v>
      </c>
      <c r="K298">
        <f t="shared" si="14"/>
        <v>1.7044999999999475E-5</v>
      </c>
    </row>
    <row r="299" spans="1:11" x14ac:dyDescent="0.2">
      <c r="A299">
        <v>29</v>
      </c>
      <c r="B299">
        <v>0.24099999999999999</v>
      </c>
      <c r="C299">
        <v>2.4299999999999999E-2</v>
      </c>
      <c r="D299">
        <v>100</v>
      </c>
      <c r="E299">
        <v>5.22</v>
      </c>
      <c r="F299">
        <v>40</v>
      </c>
      <c r="G299">
        <f t="shared" si="12"/>
        <v>3.3442330558858502</v>
      </c>
      <c r="H299">
        <f t="shared" si="13"/>
        <v>7.5481199999999989E-4</v>
      </c>
      <c r="K299">
        <f t="shared" si="14"/>
        <v>2.4450000000000022E-5</v>
      </c>
    </row>
    <row r="300" spans="1:11" x14ac:dyDescent="0.2">
      <c r="A300">
        <v>29.1</v>
      </c>
      <c r="B300">
        <v>0.24199999999999999</v>
      </c>
      <c r="C300">
        <v>2.46E-2</v>
      </c>
      <c r="D300">
        <v>100</v>
      </c>
      <c r="E300">
        <v>5.22</v>
      </c>
      <c r="F300">
        <v>40</v>
      </c>
      <c r="G300">
        <f t="shared" si="12"/>
        <v>3.3855198837362934</v>
      </c>
      <c r="H300">
        <f t="shared" si="13"/>
        <v>7.5794399999999987E-4</v>
      </c>
      <c r="K300">
        <f t="shared" si="14"/>
        <v>1.9679999999999883E-5</v>
      </c>
    </row>
    <row r="301" spans="1:11" x14ac:dyDescent="0.2">
      <c r="A301">
        <v>29.2</v>
      </c>
      <c r="B301">
        <v>0.24279999999999999</v>
      </c>
      <c r="C301">
        <v>2.46E-2</v>
      </c>
      <c r="D301">
        <v>100</v>
      </c>
      <c r="E301">
        <v>5.22</v>
      </c>
      <c r="F301">
        <v>40</v>
      </c>
      <c r="G301">
        <f t="shared" si="12"/>
        <v>3.3855198837362934</v>
      </c>
      <c r="H301">
        <f t="shared" si="13"/>
        <v>7.6044959999999994E-4</v>
      </c>
      <c r="K301">
        <f t="shared" si="14"/>
        <v>1.7220000000000154E-5</v>
      </c>
    </row>
    <row r="302" spans="1:11" x14ac:dyDescent="0.2">
      <c r="A302">
        <v>29.3</v>
      </c>
      <c r="B302">
        <v>0.24349999999999999</v>
      </c>
      <c r="C302">
        <v>2.46E-2</v>
      </c>
      <c r="D302">
        <v>100</v>
      </c>
      <c r="E302">
        <v>5.22</v>
      </c>
      <c r="F302">
        <v>40</v>
      </c>
      <c r="G302">
        <f t="shared" si="12"/>
        <v>3.3855198837362934</v>
      </c>
      <c r="H302">
        <f t="shared" si="13"/>
        <v>7.626419999999999E-4</v>
      </c>
      <c r="K302">
        <f t="shared" si="14"/>
        <v>2.4800000000000023E-5</v>
      </c>
    </row>
    <row r="303" spans="1:11" x14ac:dyDescent="0.2">
      <c r="A303">
        <v>29.4</v>
      </c>
      <c r="B303">
        <v>0.2445</v>
      </c>
      <c r="C303">
        <v>2.5000000000000001E-2</v>
      </c>
      <c r="D303">
        <v>100</v>
      </c>
      <c r="E303">
        <v>5.22</v>
      </c>
      <c r="F303">
        <v>40</v>
      </c>
      <c r="G303">
        <f t="shared" si="12"/>
        <v>3.4405689875368837</v>
      </c>
      <c r="H303">
        <f t="shared" si="13"/>
        <v>7.6577399999999999E-4</v>
      </c>
      <c r="K303">
        <f t="shared" si="14"/>
        <v>2.4900000000000019E-5</v>
      </c>
    </row>
    <row r="304" spans="1:11" x14ac:dyDescent="0.2">
      <c r="A304">
        <v>29.5</v>
      </c>
      <c r="B304">
        <v>0.2455</v>
      </c>
      <c r="C304">
        <v>2.4799999999999999E-2</v>
      </c>
      <c r="D304">
        <v>100</v>
      </c>
      <c r="E304">
        <v>5.22</v>
      </c>
      <c r="F304">
        <v>40</v>
      </c>
      <c r="G304">
        <f t="shared" si="12"/>
        <v>3.4130444356365879</v>
      </c>
      <c r="H304">
        <f t="shared" si="13"/>
        <v>7.6890599999999986E-4</v>
      </c>
      <c r="K304">
        <f t="shared" si="14"/>
        <v>1.4910000000000425E-5</v>
      </c>
    </row>
    <row r="305" spans="1:11" x14ac:dyDescent="0.2">
      <c r="A305">
        <v>29.6</v>
      </c>
      <c r="B305">
        <v>0.24610000000000001</v>
      </c>
      <c r="C305">
        <v>2.4899999999999999E-2</v>
      </c>
      <c r="D305">
        <v>100</v>
      </c>
      <c r="E305">
        <v>5.22</v>
      </c>
      <c r="F305">
        <v>40</v>
      </c>
      <c r="G305">
        <f t="shared" si="12"/>
        <v>3.4268067115867353</v>
      </c>
      <c r="H305">
        <f t="shared" si="13"/>
        <v>7.7078520000000003E-4</v>
      </c>
      <c r="K305">
        <f t="shared" si="14"/>
        <v>1.749999999999946E-5</v>
      </c>
    </row>
    <row r="306" spans="1:11" x14ac:dyDescent="0.2">
      <c r="A306">
        <v>29.7</v>
      </c>
      <c r="B306">
        <v>0.24679999999999999</v>
      </c>
      <c r="C306">
        <v>2.5100000000000001E-2</v>
      </c>
      <c r="D306">
        <v>100</v>
      </c>
      <c r="E306">
        <v>5.22</v>
      </c>
      <c r="F306">
        <v>40</v>
      </c>
      <c r="G306">
        <f t="shared" si="12"/>
        <v>3.4543312634870307</v>
      </c>
      <c r="H306">
        <f t="shared" si="13"/>
        <v>7.7297759999999998E-4</v>
      </c>
      <c r="K306">
        <f t="shared" si="14"/>
        <v>2.5050000000000026E-5</v>
      </c>
    </row>
    <row r="307" spans="1:11" x14ac:dyDescent="0.2">
      <c r="A307">
        <v>29.8</v>
      </c>
      <c r="B307">
        <v>0.24779999999999999</v>
      </c>
      <c r="C307">
        <v>2.5000000000000001E-2</v>
      </c>
      <c r="D307">
        <v>100</v>
      </c>
      <c r="E307">
        <v>5.22</v>
      </c>
      <c r="F307">
        <v>40</v>
      </c>
      <c r="G307">
        <f t="shared" si="12"/>
        <v>3.4405689875368837</v>
      </c>
      <c r="H307">
        <f t="shared" si="13"/>
        <v>7.7610959999999997E-4</v>
      </c>
      <c r="K307">
        <f t="shared" si="14"/>
        <v>2.5200000000000023E-5</v>
      </c>
    </row>
    <row r="308" spans="1:11" x14ac:dyDescent="0.2">
      <c r="A308">
        <v>29.9</v>
      </c>
      <c r="B308">
        <v>0.24879999999999999</v>
      </c>
      <c r="C308">
        <v>2.5399999999999999E-2</v>
      </c>
      <c r="D308">
        <v>100</v>
      </c>
      <c r="E308">
        <v>5.22</v>
      </c>
      <c r="F308">
        <v>40</v>
      </c>
      <c r="G308">
        <f t="shared" si="12"/>
        <v>3.495618091337473</v>
      </c>
      <c r="H308">
        <f t="shared" si="13"/>
        <v>7.7924159999999995E-4</v>
      </c>
      <c r="K308">
        <f t="shared" si="14"/>
        <v>1.5210000000000434E-5</v>
      </c>
    </row>
    <row r="309" spans="1:11" x14ac:dyDescent="0.2">
      <c r="A309">
        <v>30</v>
      </c>
      <c r="B309">
        <v>0.24940000000000001</v>
      </c>
      <c r="C309">
        <v>2.53E-2</v>
      </c>
      <c r="D309">
        <v>100</v>
      </c>
      <c r="E309">
        <v>5.22</v>
      </c>
      <c r="F309">
        <v>40</v>
      </c>
      <c r="G309">
        <f t="shared" si="12"/>
        <v>3.4818558153873256</v>
      </c>
      <c r="H309">
        <f t="shared" si="13"/>
        <v>7.811208E-4</v>
      </c>
      <c r="K309">
        <f t="shared" si="14"/>
        <v>2.2905000000000303E-5</v>
      </c>
    </row>
    <row r="310" spans="1:11" x14ac:dyDescent="0.2">
      <c r="A310">
        <v>30.1</v>
      </c>
      <c r="B310">
        <v>0.25030000000000002</v>
      </c>
      <c r="C310">
        <v>2.5600000000000001E-2</v>
      </c>
      <c r="D310">
        <v>100</v>
      </c>
      <c r="E310">
        <v>5.22</v>
      </c>
      <c r="F310">
        <v>40</v>
      </c>
      <c r="G310">
        <f t="shared" si="12"/>
        <v>3.5231426432377688</v>
      </c>
      <c r="H310">
        <f t="shared" si="13"/>
        <v>7.8393960000000009E-4</v>
      </c>
      <c r="K310">
        <f t="shared" si="14"/>
        <v>2.2949999999998891E-5</v>
      </c>
    </row>
    <row r="311" spans="1:11" x14ac:dyDescent="0.2">
      <c r="A311">
        <v>30.2</v>
      </c>
      <c r="B311">
        <v>0.25119999999999998</v>
      </c>
      <c r="C311">
        <v>2.5399999999999999E-2</v>
      </c>
      <c r="D311">
        <v>100</v>
      </c>
      <c r="E311">
        <v>5.22</v>
      </c>
      <c r="F311">
        <v>40</v>
      </c>
      <c r="G311">
        <f t="shared" si="12"/>
        <v>3.495618091337473</v>
      </c>
      <c r="H311">
        <f t="shared" si="13"/>
        <v>7.8675839999999995E-4</v>
      </c>
      <c r="K311">
        <f t="shared" si="14"/>
        <v>2.0400000000000587E-5</v>
      </c>
    </row>
    <row r="312" spans="1:11" x14ac:dyDescent="0.2">
      <c r="A312">
        <v>30.3</v>
      </c>
      <c r="B312">
        <v>0.252</v>
      </c>
      <c r="C312">
        <v>2.5600000000000001E-2</v>
      </c>
      <c r="D312">
        <v>100</v>
      </c>
      <c r="E312">
        <v>5.22</v>
      </c>
      <c r="F312">
        <v>40</v>
      </c>
      <c r="G312">
        <f t="shared" si="12"/>
        <v>3.5231426432377688</v>
      </c>
      <c r="H312">
        <f t="shared" si="13"/>
        <v>7.8926400000000002E-4</v>
      </c>
      <c r="K312">
        <f t="shared" si="14"/>
        <v>1.7954999999999444E-5</v>
      </c>
    </row>
    <row r="313" spans="1:11" x14ac:dyDescent="0.2">
      <c r="A313">
        <v>30.4</v>
      </c>
      <c r="B313">
        <v>0.25269999999999998</v>
      </c>
      <c r="C313">
        <v>2.5700000000000001E-2</v>
      </c>
      <c r="D313">
        <v>100</v>
      </c>
      <c r="E313">
        <v>5.22</v>
      </c>
      <c r="F313">
        <v>40</v>
      </c>
      <c r="G313">
        <f t="shared" si="12"/>
        <v>3.5369049191879158</v>
      </c>
      <c r="H313">
        <f t="shared" si="13"/>
        <v>7.9145639999999998E-4</v>
      </c>
      <c r="K313">
        <f t="shared" si="14"/>
        <v>2.3220000000000306E-5</v>
      </c>
    </row>
    <row r="314" spans="1:11" x14ac:dyDescent="0.2">
      <c r="A314">
        <v>30.5</v>
      </c>
      <c r="B314">
        <v>0.25359999999999999</v>
      </c>
      <c r="C314">
        <v>2.5899999999999999E-2</v>
      </c>
      <c r="D314">
        <v>100</v>
      </c>
      <c r="E314">
        <v>5.22</v>
      </c>
      <c r="F314">
        <v>40</v>
      </c>
      <c r="G314">
        <f t="shared" si="12"/>
        <v>3.5644294710882107</v>
      </c>
      <c r="H314">
        <f t="shared" si="13"/>
        <v>7.9427519999999985E-4</v>
      </c>
      <c r="K314">
        <f t="shared" si="14"/>
        <v>2.3310000000000307E-5</v>
      </c>
    </row>
    <row r="315" spans="1:11" x14ac:dyDescent="0.2">
      <c r="A315">
        <v>30.6</v>
      </c>
      <c r="B315">
        <v>0.2545</v>
      </c>
      <c r="C315">
        <v>2.5899999999999999E-2</v>
      </c>
      <c r="D315">
        <v>100</v>
      </c>
      <c r="E315">
        <v>5.22</v>
      </c>
      <c r="F315">
        <v>40</v>
      </c>
      <c r="G315">
        <f t="shared" si="12"/>
        <v>3.5644294710882107</v>
      </c>
      <c r="H315">
        <f t="shared" si="13"/>
        <v>7.9709400000000004E-4</v>
      </c>
      <c r="K315">
        <f t="shared" si="14"/>
        <v>1.809499999999944E-5</v>
      </c>
    </row>
    <row r="316" spans="1:11" x14ac:dyDescent="0.2">
      <c r="A316">
        <v>30.7</v>
      </c>
      <c r="B316">
        <v>0.25519999999999998</v>
      </c>
      <c r="C316">
        <v>2.58E-2</v>
      </c>
      <c r="D316">
        <v>100</v>
      </c>
      <c r="E316">
        <v>5.22</v>
      </c>
      <c r="F316">
        <v>40</v>
      </c>
      <c r="G316">
        <f t="shared" si="12"/>
        <v>3.5506671951380628</v>
      </c>
      <c r="H316">
        <f t="shared" si="13"/>
        <v>7.9928639999999988E-4</v>
      </c>
      <c r="K316">
        <f t="shared" si="14"/>
        <v>2.3220000000000306E-5</v>
      </c>
    </row>
    <row r="317" spans="1:11" x14ac:dyDescent="0.2">
      <c r="A317">
        <v>30.8</v>
      </c>
      <c r="B317">
        <v>0.25609999999999999</v>
      </c>
      <c r="C317">
        <v>2.58E-2</v>
      </c>
      <c r="D317">
        <v>100</v>
      </c>
      <c r="E317">
        <v>5.22</v>
      </c>
      <c r="F317">
        <v>40</v>
      </c>
      <c r="G317">
        <f t="shared" si="12"/>
        <v>3.5506671951380628</v>
      </c>
      <c r="H317">
        <f t="shared" si="13"/>
        <v>8.0210519999999997E-4</v>
      </c>
      <c r="K317">
        <f t="shared" si="14"/>
        <v>2.859999999999974E-5</v>
      </c>
    </row>
    <row r="318" spans="1:11" x14ac:dyDescent="0.2">
      <c r="A318">
        <v>30.9</v>
      </c>
      <c r="B318">
        <v>0.25719999999999998</v>
      </c>
      <c r="C318">
        <v>2.6200000000000001E-2</v>
      </c>
      <c r="D318">
        <v>100</v>
      </c>
      <c r="E318">
        <v>5.22</v>
      </c>
      <c r="F318">
        <v>40</v>
      </c>
      <c r="G318">
        <f t="shared" si="12"/>
        <v>3.6057162989386535</v>
      </c>
      <c r="H318">
        <f t="shared" si="13"/>
        <v>8.0555039999999996E-4</v>
      </c>
      <c r="K318">
        <f t="shared" si="14"/>
        <v>1.5779999999999724E-5</v>
      </c>
    </row>
    <row r="319" spans="1:11" x14ac:dyDescent="0.2">
      <c r="A319">
        <v>31</v>
      </c>
      <c r="B319">
        <v>0.25779999999999997</v>
      </c>
      <c r="C319">
        <v>2.64E-2</v>
      </c>
      <c r="D319">
        <v>100</v>
      </c>
      <c r="E319">
        <v>5.22</v>
      </c>
      <c r="F319">
        <v>40</v>
      </c>
      <c r="G319">
        <f t="shared" si="12"/>
        <v>3.633240850838948</v>
      </c>
      <c r="H319">
        <f t="shared" si="13"/>
        <v>8.074295999999999E-4</v>
      </c>
      <c r="K319">
        <f t="shared" si="14"/>
        <v>1.8410000000000893E-5</v>
      </c>
    </row>
    <row r="320" spans="1:11" x14ac:dyDescent="0.2">
      <c r="A320">
        <v>31.1</v>
      </c>
      <c r="B320">
        <v>0.25850000000000001</v>
      </c>
      <c r="C320">
        <v>2.6200000000000001E-2</v>
      </c>
      <c r="D320">
        <v>100</v>
      </c>
      <c r="E320">
        <v>5.22</v>
      </c>
      <c r="F320">
        <v>40</v>
      </c>
      <c r="G320">
        <f t="shared" si="12"/>
        <v>3.6057162989386535</v>
      </c>
      <c r="H320">
        <f t="shared" si="13"/>
        <v>8.0962200000000008E-4</v>
      </c>
      <c r="K320">
        <f t="shared" si="14"/>
        <v>2.1079999999999141E-5</v>
      </c>
    </row>
    <row r="321" spans="1:11" x14ac:dyDescent="0.2">
      <c r="A321">
        <v>31.2</v>
      </c>
      <c r="B321">
        <v>0.25929999999999997</v>
      </c>
      <c r="C321">
        <v>2.6499999999999999E-2</v>
      </c>
      <c r="D321">
        <v>100</v>
      </c>
      <c r="E321">
        <v>5.22</v>
      </c>
      <c r="F321">
        <v>40</v>
      </c>
      <c r="G321">
        <f t="shared" si="12"/>
        <v>3.6470031267890963</v>
      </c>
      <c r="H321">
        <f t="shared" si="13"/>
        <v>8.1212759999999982E-4</v>
      </c>
      <c r="K321">
        <f t="shared" si="14"/>
        <v>3.1800000000000908E-5</v>
      </c>
    </row>
    <row r="322" spans="1:11" x14ac:dyDescent="0.2">
      <c r="A322">
        <v>31.3</v>
      </c>
      <c r="B322">
        <v>0.26050000000000001</v>
      </c>
      <c r="C322">
        <v>2.6499999999999999E-2</v>
      </c>
      <c r="D322">
        <v>100</v>
      </c>
      <c r="E322">
        <v>5.22</v>
      </c>
      <c r="F322">
        <v>40</v>
      </c>
      <c r="G322">
        <f t="shared" si="12"/>
        <v>3.6470031267890963</v>
      </c>
      <c r="H322">
        <f t="shared" si="13"/>
        <v>8.1588600000000004E-4</v>
      </c>
      <c r="K322">
        <f t="shared" si="14"/>
        <v>1.8549999999999428E-5</v>
      </c>
    </row>
    <row r="323" spans="1:11" x14ac:dyDescent="0.2">
      <c r="A323">
        <v>31.4</v>
      </c>
      <c r="B323">
        <v>0.26119999999999999</v>
      </c>
      <c r="C323">
        <v>2.6499999999999999E-2</v>
      </c>
      <c r="D323">
        <v>100</v>
      </c>
      <c r="E323">
        <v>5.22</v>
      </c>
      <c r="F323">
        <v>40</v>
      </c>
      <c r="G323">
        <f t="shared" si="12"/>
        <v>3.6470031267890963</v>
      </c>
      <c r="H323">
        <f t="shared" si="13"/>
        <v>8.1807839999999989E-4</v>
      </c>
      <c r="K323">
        <f t="shared" si="14"/>
        <v>1.8620000000000903E-5</v>
      </c>
    </row>
    <row r="324" spans="1:11" x14ac:dyDescent="0.2">
      <c r="A324">
        <v>31.5</v>
      </c>
      <c r="B324">
        <v>0.26190000000000002</v>
      </c>
      <c r="C324">
        <v>2.6700000000000002E-2</v>
      </c>
      <c r="D324">
        <v>100</v>
      </c>
      <c r="E324">
        <v>5.22</v>
      </c>
      <c r="F324">
        <v>40</v>
      </c>
      <c r="G324">
        <f t="shared" si="12"/>
        <v>3.6745276786893912</v>
      </c>
      <c r="H324">
        <f t="shared" si="13"/>
        <v>8.2027079999999995E-4</v>
      </c>
      <c r="K324">
        <f t="shared" si="14"/>
        <v>2.6650000000000024E-5</v>
      </c>
    </row>
    <row r="325" spans="1:11" x14ac:dyDescent="0.2">
      <c r="A325">
        <v>31.6</v>
      </c>
      <c r="B325">
        <v>0.26290000000000002</v>
      </c>
      <c r="C325">
        <v>2.6599999999999999E-2</v>
      </c>
      <c r="D325">
        <v>100</v>
      </c>
      <c r="E325">
        <v>5.22</v>
      </c>
      <c r="F325">
        <v>40</v>
      </c>
      <c r="G325">
        <f t="shared" si="12"/>
        <v>3.6607654027392433</v>
      </c>
      <c r="H325">
        <f t="shared" si="13"/>
        <v>8.2340280000000004E-4</v>
      </c>
      <c r="K325">
        <f t="shared" si="14"/>
        <v>2.1399999999999128E-5</v>
      </c>
    </row>
    <row r="326" spans="1:11" x14ac:dyDescent="0.2">
      <c r="A326">
        <v>31.7</v>
      </c>
      <c r="B326">
        <v>0.26369999999999999</v>
      </c>
      <c r="C326">
        <v>2.69E-2</v>
      </c>
      <c r="D326">
        <v>100</v>
      </c>
      <c r="E326">
        <v>5.22</v>
      </c>
      <c r="F326">
        <v>40</v>
      </c>
      <c r="G326">
        <f t="shared" si="12"/>
        <v>3.7020522305896861</v>
      </c>
      <c r="H326">
        <f t="shared" si="13"/>
        <v>8.2590839999999979E-4</v>
      </c>
      <c r="K326">
        <f t="shared" si="14"/>
        <v>1.8900000000000917E-5</v>
      </c>
    </row>
    <row r="327" spans="1:11" x14ac:dyDescent="0.2">
      <c r="A327">
        <v>31.8</v>
      </c>
      <c r="B327">
        <v>0.26440000000000002</v>
      </c>
      <c r="C327">
        <v>2.7099999999999999E-2</v>
      </c>
      <c r="D327">
        <v>100</v>
      </c>
      <c r="E327">
        <v>5.22</v>
      </c>
      <c r="F327">
        <v>40</v>
      </c>
      <c r="G327">
        <f t="shared" si="12"/>
        <v>3.729576782489981</v>
      </c>
      <c r="H327">
        <f t="shared" si="13"/>
        <v>8.2810080000000018E-4</v>
      </c>
      <c r="K327">
        <f t="shared" si="14"/>
        <v>2.1599999999999119E-5</v>
      </c>
    </row>
    <row r="328" spans="1:11" x14ac:dyDescent="0.2">
      <c r="A328">
        <v>31.9</v>
      </c>
      <c r="B328">
        <v>0.26519999999999999</v>
      </c>
      <c r="C328">
        <v>2.69E-2</v>
      </c>
      <c r="D328">
        <v>100</v>
      </c>
      <c r="E328">
        <v>5.22</v>
      </c>
      <c r="F328">
        <v>40</v>
      </c>
      <c r="G328">
        <f t="shared" si="12"/>
        <v>3.7020522305896861</v>
      </c>
      <c r="H328">
        <f t="shared" si="13"/>
        <v>8.3060639999999993E-4</v>
      </c>
      <c r="K328">
        <f t="shared" si="14"/>
        <v>2.6950000000000025E-5</v>
      </c>
    </row>
    <row r="329" spans="1:11" x14ac:dyDescent="0.2">
      <c r="A329">
        <v>32</v>
      </c>
      <c r="B329">
        <v>0.26619999999999999</v>
      </c>
      <c r="C329">
        <v>2.7E-2</v>
      </c>
      <c r="D329">
        <v>100</v>
      </c>
      <c r="E329">
        <v>5.22</v>
      </c>
      <c r="F329">
        <v>40</v>
      </c>
      <c r="G329">
        <f t="shared" ref="G329:G356" si="15">3*C329*D329*1000/(2*F329*E329^2)</f>
        <v>3.7158145065398336</v>
      </c>
      <c r="H329">
        <f t="shared" ref="H329:H356" si="16">6*B329*E329/(D329^2)</f>
        <v>8.3373840000000002E-4</v>
      </c>
      <c r="K329">
        <f t="shared" si="14"/>
        <v>1.8935000000000916E-5</v>
      </c>
    </row>
    <row r="330" spans="1:11" x14ac:dyDescent="0.2">
      <c r="A330">
        <v>32.1</v>
      </c>
      <c r="B330">
        <v>0.26690000000000003</v>
      </c>
      <c r="C330">
        <v>2.7099999999999999E-2</v>
      </c>
      <c r="D330">
        <v>100</v>
      </c>
      <c r="E330">
        <v>5.22</v>
      </c>
      <c r="F330">
        <v>40</v>
      </c>
      <c r="G330">
        <f t="shared" si="15"/>
        <v>3.729576782489981</v>
      </c>
      <c r="H330">
        <f t="shared" si="16"/>
        <v>8.3593080000000008E-4</v>
      </c>
      <c r="K330">
        <f t="shared" ref="K330:K356" si="17">(C331+C330)/2*(B331-B330)</f>
        <v>1.9039999999999415E-5</v>
      </c>
    </row>
    <row r="331" spans="1:11" x14ac:dyDescent="0.2">
      <c r="A331">
        <v>32.200000000000003</v>
      </c>
      <c r="B331">
        <v>0.2676</v>
      </c>
      <c r="C331">
        <v>2.7300000000000001E-2</v>
      </c>
      <c r="D331">
        <v>100</v>
      </c>
      <c r="E331">
        <v>5.22</v>
      </c>
      <c r="F331">
        <v>40</v>
      </c>
      <c r="G331">
        <f t="shared" si="15"/>
        <v>3.7571013343902759</v>
      </c>
      <c r="H331">
        <f t="shared" si="16"/>
        <v>8.3812319999999993E-4</v>
      </c>
      <c r="K331">
        <f t="shared" si="17"/>
        <v>3.263999999999943E-5</v>
      </c>
    </row>
    <row r="332" spans="1:11" x14ac:dyDescent="0.2">
      <c r="A332">
        <v>32.299999999999997</v>
      </c>
      <c r="B332">
        <v>0.26879999999999998</v>
      </c>
      <c r="C332">
        <v>2.7099999999999999E-2</v>
      </c>
      <c r="D332">
        <v>100</v>
      </c>
      <c r="E332">
        <v>5.22</v>
      </c>
      <c r="F332">
        <v>40</v>
      </c>
      <c r="G332">
        <f t="shared" si="15"/>
        <v>3.729576782489981</v>
      </c>
      <c r="H332">
        <f t="shared" si="16"/>
        <v>8.4188159999999993E-4</v>
      </c>
      <c r="K332">
        <f t="shared" si="17"/>
        <v>1.9040000000000926E-5</v>
      </c>
    </row>
    <row r="333" spans="1:11" x14ac:dyDescent="0.2">
      <c r="A333">
        <v>32.4</v>
      </c>
      <c r="B333">
        <v>0.26950000000000002</v>
      </c>
      <c r="C333">
        <v>2.7300000000000001E-2</v>
      </c>
      <c r="D333">
        <v>100</v>
      </c>
      <c r="E333">
        <v>5.22</v>
      </c>
      <c r="F333">
        <v>40</v>
      </c>
      <c r="G333">
        <f t="shared" si="15"/>
        <v>3.7571013343902759</v>
      </c>
      <c r="H333">
        <f t="shared" si="16"/>
        <v>8.44074E-4</v>
      </c>
      <c r="K333">
        <f t="shared" si="17"/>
        <v>1.643999999999971E-5</v>
      </c>
    </row>
    <row r="334" spans="1:11" x14ac:dyDescent="0.2">
      <c r="A334">
        <v>32.5</v>
      </c>
      <c r="B334">
        <v>0.27010000000000001</v>
      </c>
      <c r="C334">
        <v>2.75E-2</v>
      </c>
      <c r="D334">
        <v>100</v>
      </c>
      <c r="E334">
        <v>5.22</v>
      </c>
      <c r="F334">
        <v>40</v>
      </c>
      <c r="G334">
        <f t="shared" si="15"/>
        <v>3.7846258862905713</v>
      </c>
      <c r="H334">
        <f t="shared" si="16"/>
        <v>8.4595319999999994E-4</v>
      </c>
      <c r="K334">
        <f t="shared" si="17"/>
        <v>2.4750000000000327E-5</v>
      </c>
    </row>
    <row r="335" spans="1:11" x14ac:dyDescent="0.2">
      <c r="A335">
        <v>32.6</v>
      </c>
      <c r="B335">
        <v>0.27100000000000002</v>
      </c>
      <c r="C335">
        <v>2.75E-2</v>
      </c>
      <c r="D335">
        <v>100</v>
      </c>
      <c r="E335">
        <v>5.22</v>
      </c>
      <c r="F335">
        <v>40</v>
      </c>
      <c r="G335">
        <f t="shared" si="15"/>
        <v>3.7846258862905713</v>
      </c>
      <c r="H335">
        <f t="shared" si="16"/>
        <v>8.4877199999999992E-4</v>
      </c>
      <c r="K335">
        <f t="shared" si="17"/>
        <v>3.0414999999999722E-5</v>
      </c>
    </row>
    <row r="336" spans="1:11" x14ac:dyDescent="0.2">
      <c r="A336">
        <v>32.700000000000003</v>
      </c>
      <c r="B336">
        <v>0.27210000000000001</v>
      </c>
      <c r="C336">
        <v>2.7799999999999998E-2</v>
      </c>
      <c r="D336">
        <v>100</v>
      </c>
      <c r="E336">
        <v>5.22</v>
      </c>
      <c r="F336">
        <v>40</v>
      </c>
      <c r="G336">
        <f t="shared" si="15"/>
        <v>3.8259127141410141</v>
      </c>
      <c r="H336">
        <f t="shared" si="16"/>
        <v>8.5221719999999991E-4</v>
      </c>
      <c r="K336">
        <f t="shared" si="17"/>
        <v>2.2279999999999092E-5</v>
      </c>
    </row>
    <row r="337" spans="1:11" x14ac:dyDescent="0.2">
      <c r="A337">
        <v>32.799999999999997</v>
      </c>
      <c r="B337">
        <v>0.27289999999999998</v>
      </c>
      <c r="C337">
        <v>2.7900000000000001E-2</v>
      </c>
      <c r="D337">
        <v>100</v>
      </c>
      <c r="E337">
        <v>5.22</v>
      </c>
      <c r="F337">
        <v>40</v>
      </c>
      <c r="G337">
        <f t="shared" si="15"/>
        <v>3.8396749900911615</v>
      </c>
      <c r="H337">
        <f t="shared" si="16"/>
        <v>8.5472279999999987E-4</v>
      </c>
      <c r="K337">
        <f t="shared" si="17"/>
        <v>1.9460000000000942E-5</v>
      </c>
    </row>
    <row r="338" spans="1:11" x14ac:dyDescent="0.2">
      <c r="A338">
        <v>32.9</v>
      </c>
      <c r="B338">
        <v>0.27360000000000001</v>
      </c>
      <c r="C338">
        <v>2.7699999999999999E-2</v>
      </c>
      <c r="D338">
        <v>100</v>
      </c>
      <c r="E338">
        <v>5.22</v>
      </c>
      <c r="F338">
        <v>40</v>
      </c>
      <c r="G338">
        <f t="shared" si="15"/>
        <v>3.8121504381908657</v>
      </c>
      <c r="H338">
        <f t="shared" si="16"/>
        <v>8.5691519999999994E-4</v>
      </c>
      <c r="K338">
        <f t="shared" si="17"/>
        <v>2.502000000000033E-5</v>
      </c>
    </row>
    <row r="339" spans="1:11" x14ac:dyDescent="0.2">
      <c r="A339">
        <v>33</v>
      </c>
      <c r="B339">
        <v>0.27450000000000002</v>
      </c>
      <c r="C339">
        <v>2.7900000000000001E-2</v>
      </c>
      <c r="D339">
        <v>100</v>
      </c>
      <c r="E339">
        <v>5.22</v>
      </c>
      <c r="F339">
        <v>40</v>
      </c>
      <c r="G339">
        <f t="shared" si="15"/>
        <v>3.8396749900911615</v>
      </c>
      <c r="H339">
        <f t="shared" si="16"/>
        <v>8.5973400000000013E-4</v>
      </c>
      <c r="K339">
        <f t="shared" si="17"/>
        <v>2.5244999999998777E-5</v>
      </c>
    </row>
    <row r="340" spans="1:11" x14ac:dyDescent="0.2">
      <c r="A340">
        <v>33.1</v>
      </c>
      <c r="B340">
        <v>0.27539999999999998</v>
      </c>
      <c r="C340">
        <v>2.8199999999999999E-2</v>
      </c>
      <c r="D340">
        <v>100</v>
      </c>
      <c r="E340">
        <v>5.22</v>
      </c>
      <c r="F340">
        <v>40</v>
      </c>
      <c r="G340">
        <f t="shared" si="15"/>
        <v>3.8809618179416034</v>
      </c>
      <c r="H340">
        <f t="shared" si="16"/>
        <v>8.6255279999999988E-4</v>
      </c>
      <c r="K340">
        <f t="shared" si="17"/>
        <v>1.9775000000000955E-5</v>
      </c>
    </row>
    <row r="341" spans="1:11" x14ac:dyDescent="0.2">
      <c r="A341">
        <v>33.200000000000003</v>
      </c>
      <c r="B341">
        <v>0.27610000000000001</v>
      </c>
      <c r="C341">
        <v>2.8299999999999999E-2</v>
      </c>
      <c r="D341">
        <v>100</v>
      </c>
      <c r="E341">
        <v>5.22</v>
      </c>
      <c r="F341">
        <v>40</v>
      </c>
      <c r="G341">
        <f t="shared" si="15"/>
        <v>3.8947240938917518</v>
      </c>
      <c r="H341">
        <f t="shared" si="16"/>
        <v>8.6474519999999995E-4</v>
      </c>
      <c r="K341">
        <f t="shared" si="17"/>
        <v>1.9809999999999389E-5</v>
      </c>
    </row>
    <row r="342" spans="1:11" x14ac:dyDescent="0.2">
      <c r="A342">
        <v>33.299999999999997</v>
      </c>
      <c r="B342">
        <v>0.27679999999999999</v>
      </c>
      <c r="C342">
        <v>2.8299999999999999E-2</v>
      </c>
      <c r="D342">
        <v>100</v>
      </c>
      <c r="E342">
        <v>5.22</v>
      </c>
      <c r="F342">
        <v>40</v>
      </c>
      <c r="G342">
        <f t="shared" si="15"/>
        <v>3.8947240938917518</v>
      </c>
      <c r="H342">
        <f t="shared" si="16"/>
        <v>8.6693760000000001E-4</v>
      </c>
      <c r="K342">
        <f t="shared" si="17"/>
        <v>2.8250000000000023E-5</v>
      </c>
    </row>
    <row r="343" spans="1:11" x14ac:dyDescent="0.2">
      <c r="A343">
        <v>33.4</v>
      </c>
      <c r="B343">
        <v>0.27779999999999999</v>
      </c>
      <c r="C343">
        <v>2.8199999999999999E-2</v>
      </c>
      <c r="D343">
        <v>100</v>
      </c>
      <c r="E343">
        <v>5.22</v>
      </c>
      <c r="F343">
        <v>40</v>
      </c>
      <c r="G343">
        <f t="shared" si="15"/>
        <v>3.8809618179416034</v>
      </c>
      <c r="H343">
        <f t="shared" si="16"/>
        <v>8.7006959999999989E-4</v>
      </c>
      <c r="K343">
        <f t="shared" si="17"/>
        <v>2.2720000000000653E-5</v>
      </c>
    </row>
    <row r="344" spans="1:11" x14ac:dyDescent="0.2">
      <c r="A344">
        <v>33.5</v>
      </c>
      <c r="B344">
        <v>0.27860000000000001</v>
      </c>
      <c r="C344">
        <v>2.86E-2</v>
      </c>
      <c r="D344">
        <v>100</v>
      </c>
      <c r="E344">
        <v>5.22</v>
      </c>
      <c r="F344">
        <v>40</v>
      </c>
      <c r="G344">
        <f t="shared" si="15"/>
        <v>3.9360109217421941</v>
      </c>
      <c r="H344">
        <f t="shared" si="16"/>
        <v>8.7257519999999996E-4</v>
      </c>
      <c r="K344">
        <f t="shared" si="17"/>
        <v>1.9914999999999385E-5</v>
      </c>
    </row>
    <row r="345" spans="1:11" x14ac:dyDescent="0.2">
      <c r="A345">
        <v>33.6</v>
      </c>
      <c r="B345">
        <v>0.27929999999999999</v>
      </c>
      <c r="C345">
        <v>2.8299999999999999E-2</v>
      </c>
      <c r="D345">
        <v>100</v>
      </c>
      <c r="E345">
        <v>5.22</v>
      </c>
      <c r="F345">
        <v>40</v>
      </c>
      <c r="G345">
        <f t="shared" si="15"/>
        <v>3.8947240938917518</v>
      </c>
      <c r="H345">
        <f t="shared" si="16"/>
        <v>8.7476760000000002E-4</v>
      </c>
      <c r="K345">
        <f t="shared" si="17"/>
        <v>3.1239999999999714E-5</v>
      </c>
    </row>
    <row r="346" spans="1:11" x14ac:dyDescent="0.2">
      <c r="A346">
        <v>33.700000000000003</v>
      </c>
      <c r="B346">
        <v>0.28039999999999998</v>
      </c>
      <c r="C346">
        <v>2.8500000000000001E-2</v>
      </c>
      <c r="D346">
        <v>100</v>
      </c>
      <c r="E346">
        <v>5.22</v>
      </c>
      <c r="F346">
        <v>40</v>
      </c>
      <c r="G346">
        <f t="shared" si="15"/>
        <v>3.9222486457920467</v>
      </c>
      <c r="H346">
        <f t="shared" si="16"/>
        <v>8.782127999999998E-4</v>
      </c>
      <c r="K346">
        <f t="shared" si="17"/>
        <v>2.574000000000034E-5</v>
      </c>
    </row>
    <row r="347" spans="1:11" x14ac:dyDescent="0.2">
      <c r="A347">
        <v>33.799999999999997</v>
      </c>
      <c r="B347">
        <v>0.28129999999999999</v>
      </c>
      <c r="C347">
        <v>2.87E-2</v>
      </c>
      <c r="D347">
        <v>100</v>
      </c>
      <c r="E347">
        <v>5.22</v>
      </c>
      <c r="F347">
        <v>40</v>
      </c>
      <c r="G347">
        <f t="shared" si="15"/>
        <v>3.949773197692342</v>
      </c>
      <c r="H347">
        <f t="shared" si="16"/>
        <v>8.8103159999999999E-4</v>
      </c>
      <c r="K347">
        <f t="shared" si="17"/>
        <v>1.7249999999999694E-5</v>
      </c>
    </row>
    <row r="348" spans="1:11" x14ac:dyDescent="0.2">
      <c r="A348">
        <v>33.9</v>
      </c>
      <c r="B348">
        <v>0.28189999999999998</v>
      </c>
      <c r="C348">
        <v>2.8799999999999999E-2</v>
      </c>
      <c r="D348">
        <v>100</v>
      </c>
      <c r="E348">
        <v>5.22</v>
      </c>
      <c r="F348">
        <v>40</v>
      </c>
      <c r="G348">
        <f t="shared" si="15"/>
        <v>3.9635354736424895</v>
      </c>
      <c r="H348">
        <f t="shared" si="16"/>
        <v>8.8291079999999983E-4</v>
      </c>
      <c r="K348">
        <f t="shared" si="17"/>
        <v>2.0125000000000974E-5</v>
      </c>
    </row>
    <row r="349" spans="1:11" x14ac:dyDescent="0.2">
      <c r="A349">
        <v>34</v>
      </c>
      <c r="B349">
        <v>0.28260000000000002</v>
      </c>
      <c r="C349">
        <v>2.87E-2</v>
      </c>
      <c r="D349">
        <v>100</v>
      </c>
      <c r="E349">
        <v>5.22</v>
      </c>
      <c r="F349">
        <v>40</v>
      </c>
      <c r="G349">
        <f t="shared" si="15"/>
        <v>3.949773197692342</v>
      </c>
      <c r="H349">
        <f t="shared" si="16"/>
        <v>8.851032E-4</v>
      </c>
      <c r="K349">
        <f t="shared" si="17"/>
        <v>3.167999999999971E-5</v>
      </c>
    </row>
    <row r="350" spans="1:11" x14ac:dyDescent="0.2">
      <c r="A350">
        <v>34.1</v>
      </c>
      <c r="B350">
        <v>0.28370000000000001</v>
      </c>
      <c r="C350">
        <v>2.8899999999999999E-2</v>
      </c>
      <c r="D350">
        <v>100</v>
      </c>
      <c r="E350">
        <v>5.22</v>
      </c>
      <c r="F350">
        <v>40</v>
      </c>
      <c r="G350">
        <f t="shared" si="15"/>
        <v>3.9772977495926369</v>
      </c>
      <c r="H350">
        <f t="shared" si="16"/>
        <v>8.8854839999999999E-4</v>
      </c>
      <c r="K350">
        <f t="shared" si="17"/>
        <v>2.6055000000000346E-5</v>
      </c>
    </row>
    <row r="351" spans="1:11" x14ac:dyDescent="0.2">
      <c r="A351">
        <v>34.200000000000003</v>
      </c>
      <c r="B351">
        <v>0.28460000000000002</v>
      </c>
      <c r="C351">
        <v>2.9000000000000001E-2</v>
      </c>
      <c r="D351">
        <v>100</v>
      </c>
      <c r="E351">
        <v>5.22</v>
      </c>
      <c r="F351">
        <v>40</v>
      </c>
      <c r="G351">
        <f t="shared" si="15"/>
        <v>3.9910600255427853</v>
      </c>
      <c r="H351">
        <f t="shared" si="16"/>
        <v>8.9136719999999997E-4</v>
      </c>
      <c r="K351">
        <f t="shared" si="17"/>
        <v>1.7429999999999693E-5</v>
      </c>
    </row>
    <row r="352" spans="1:11" x14ac:dyDescent="0.2">
      <c r="A352">
        <v>34.299999999999997</v>
      </c>
      <c r="B352">
        <v>0.28520000000000001</v>
      </c>
      <c r="C352">
        <v>2.9100000000000001E-2</v>
      </c>
      <c r="D352">
        <v>100</v>
      </c>
      <c r="E352">
        <v>5.22</v>
      </c>
      <c r="F352">
        <v>40</v>
      </c>
      <c r="G352">
        <f t="shared" si="15"/>
        <v>4.0048223014929318</v>
      </c>
      <c r="H352">
        <f t="shared" si="16"/>
        <v>8.9324639999999991E-4</v>
      </c>
      <c r="K352">
        <f t="shared" si="17"/>
        <v>2.6280000000000348E-5</v>
      </c>
    </row>
    <row r="353" spans="1:11" x14ac:dyDescent="0.2">
      <c r="A353">
        <v>34.4</v>
      </c>
      <c r="B353">
        <v>0.28610000000000002</v>
      </c>
      <c r="C353">
        <v>2.93E-2</v>
      </c>
      <c r="D353">
        <v>100</v>
      </c>
      <c r="E353">
        <v>5.22</v>
      </c>
      <c r="F353">
        <v>40</v>
      </c>
      <c r="G353">
        <f t="shared" si="15"/>
        <v>4.0323468533932276</v>
      </c>
      <c r="H353">
        <f t="shared" si="16"/>
        <v>8.9606519999999999E-4</v>
      </c>
      <c r="K353">
        <f t="shared" si="17"/>
        <v>2.9300000000000024E-5</v>
      </c>
    </row>
    <row r="354" spans="1:11" x14ac:dyDescent="0.2">
      <c r="A354">
        <v>34.5</v>
      </c>
      <c r="B354">
        <v>0.28710000000000002</v>
      </c>
      <c r="C354">
        <v>2.93E-2</v>
      </c>
      <c r="D354">
        <v>100</v>
      </c>
      <c r="E354">
        <v>5.22</v>
      </c>
      <c r="F354">
        <v>40</v>
      </c>
      <c r="G354">
        <f t="shared" si="15"/>
        <v>4.0323468533932276</v>
      </c>
      <c r="H354">
        <f t="shared" si="16"/>
        <v>8.9919720000000009E-4</v>
      </c>
      <c r="K354">
        <f t="shared" si="17"/>
        <v>2.0544999999999367E-5</v>
      </c>
    </row>
    <row r="355" spans="1:11" x14ac:dyDescent="0.2">
      <c r="A355">
        <v>34.6</v>
      </c>
      <c r="B355">
        <v>0.2878</v>
      </c>
      <c r="C355">
        <v>2.9399999999999999E-2</v>
      </c>
      <c r="D355">
        <v>100</v>
      </c>
      <c r="E355">
        <v>5.22</v>
      </c>
      <c r="F355">
        <v>40</v>
      </c>
      <c r="G355">
        <f t="shared" si="15"/>
        <v>4.0461091293433746</v>
      </c>
      <c r="H355">
        <f t="shared" si="16"/>
        <v>9.0138959999999993E-4</v>
      </c>
      <c r="K355">
        <f t="shared" si="17"/>
        <v>1.6519999999999489E-5</v>
      </c>
    </row>
    <row r="356" spans="1:11" x14ac:dyDescent="0.2">
      <c r="A356">
        <v>34.700000000000003</v>
      </c>
      <c r="B356">
        <v>0.28849999999999998</v>
      </c>
      <c r="C356">
        <v>1.78E-2</v>
      </c>
      <c r="D356">
        <v>100</v>
      </c>
      <c r="E356">
        <v>5.22</v>
      </c>
      <c r="F356">
        <v>40</v>
      </c>
      <c r="G356">
        <f t="shared" si="15"/>
        <v>2.449685119126261</v>
      </c>
      <c r="H356">
        <f t="shared" si="16"/>
        <v>9.0358199999999989E-4</v>
      </c>
      <c r="K356">
        <f t="shared" si="17"/>
        <v>8.3000000000000069E-6</v>
      </c>
    </row>
    <row r="357" spans="1:11" x14ac:dyDescent="0.2">
      <c r="A357">
        <v>34.799999999999997</v>
      </c>
      <c r="B357">
        <v>0.28949999999999998</v>
      </c>
      <c r="C357">
        <v>-1.1999999999999999E-3</v>
      </c>
      <c r="D357">
        <v>100</v>
      </c>
      <c r="E357">
        <v>5.22</v>
      </c>
      <c r="F357">
        <v>40</v>
      </c>
      <c r="G357">
        <v>0</v>
      </c>
      <c r="H357">
        <v>9.0651618947368414E-4</v>
      </c>
      <c r="J357">
        <f>FORECAST(0,H356:H357,G356:G357)</f>
        <v>9.0651618947368414E-4</v>
      </c>
    </row>
    <row r="358" spans="1:11" x14ac:dyDescent="0.2">
      <c r="A358">
        <v>34.9</v>
      </c>
      <c r="B358">
        <v>0.2903</v>
      </c>
      <c r="C358">
        <v>-8.9999999999999998E-4</v>
      </c>
      <c r="D358">
        <v>100</v>
      </c>
      <c r="E358">
        <v>5.22</v>
      </c>
      <c r="F358">
        <v>40</v>
      </c>
      <c r="K358">
        <f>SUM(K9:K356)</f>
        <v>4.0683400000000019E-3</v>
      </c>
    </row>
    <row r="359" spans="1:11" x14ac:dyDescent="0.2">
      <c r="A359">
        <v>35</v>
      </c>
      <c r="B359">
        <v>0.29099999999999998</v>
      </c>
      <c r="C359">
        <v>-1E-3</v>
      </c>
      <c r="D359">
        <v>100</v>
      </c>
      <c r="E359">
        <v>5.22</v>
      </c>
      <c r="F359">
        <v>40</v>
      </c>
    </row>
    <row r="360" spans="1:11" x14ac:dyDescent="0.2">
      <c r="A360">
        <v>35.1</v>
      </c>
      <c r="B360">
        <v>0.29189999999999999</v>
      </c>
      <c r="C360">
        <v>-1.1000000000000001E-3</v>
      </c>
      <c r="D360">
        <v>100</v>
      </c>
      <c r="E360">
        <v>5.22</v>
      </c>
      <c r="F360">
        <v>40</v>
      </c>
      <c r="G360">
        <f>MAX(G9:G357)</f>
        <v>4.0461091293433746</v>
      </c>
    </row>
    <row r="361" spans="1:11" x14ac:dyDescent="0.2">
      <c r="A361">
        <v>35.200000000000003</v>
      </c>
      <c r="B361">
        <v>0.29299999999999998</v>
      </c>
      <c r="C361">
        <v>-1.1000000000000001E-3</v>
      </c>
      <c r="D361">
        <v>100</v>
      </c>
      <c r="E361">
        <v>5.22</v>
      </c>
      <c r="F361">
        <v>40</v>
      </c>
    </row>
    <row r="362" spans="1:11" x14ac:dyDescent="0.2">
      <c r="A362">
        <v>35.299999999999997</v>
      </c>
      <c r="B362">
        <v>0.29360000000000003</v>
      </c>
      <c r="C362">
        <v>-8.9999999999999998E-4</v>
      </c>
      <c r="D362">
        <v>100</v>
      </c>
      <c r="E362">
        <v>5.22</v>
      </c>
      <c r="F362">
        <v>40</v>
      </c>
      <c r="G362" s="4">
        <f>0.6*G360</f>
        <v>2.4276654776060247</v>
      </c>
    </row>
    <row r="363" spans="1:11" x14ac:dyDescent="0.2">
      <c r="A363">
        <v>35.4</v>
      </c>
      <c r="B363">
        <v>0.29430000000000001</v>
      </c>
      <c r="C363">
        <v>-1E-3</v>
      </c>
      <c r="D363">
        <v>100</v>
      </c>
      <c r="E363">
        <v>5.22</v>
      </c>
      <c r="F363">
        <v>40</v>
      </c>
    </row>
    <row r="364" spans="1:11" x14ac:dyDescent="0.2">
      <c r="A364">
        <v>35.5</v>
      </c>
      <c r="B364">
        <v>0.29520000000000002</v>
      </c>
      <c r="C364">
        <v>-1E-3</v>
      </c>
      <c r="D364">
        <v>100</v>
      </c>
      <c r="E364">
        <v>5.22</v>
      </c>
      <c r="F364">
        <v>40</v>
      </c>
    </row>
    <row r="365" spans="1:11" x14ac:dyDescent="0.2">
      <c r="A365">
        <v>35.6</v>
      </c>
      <c r="B365">
        <v>0.29630000000000001</v>
      </c>
      <c r="C365">
        <v>-1.1999999999999999E-3</v>
      </c>
      <c r="D365">
        <v>100</v>
      </c>
      <c r="E365">
        <v>5.22</v>
      </c>
      <c r="F365">
        <v>40</v>
      </c>
    </row>
    <row r="366" spans="1:11" x14ac:dyDescent="0.2">
      <c r="A366">
        <v>35.700000000000003</v>
      </c>
      <c r="B366">
        <v>0.29699999999999999</v>
      </c>
      <c r="C366">
        <v>-1E-3</v>
      </c>
      <c r="D366">
        <v>100</v>
      </c>
      <c r="E366">
        <v>5.22</v>
      </c>
      <c r="F366">
        <v>40</v>
      </c>
    </row>
    <row r="367" spans="1:11" x14ac:dyDescent="0.2">
      <c r="A367">
        <v>35.799999999999997</v>
      </c>
      <c r="B367">
        <v>0.29780000000000001</v>
      </c>
      <c r="C367">
        <v>-1.1999999999999999E-3</v>
      </c>
      <c r="D367">
        <v>100</v>
      </c>
      <c r="E367">
        <v>5.22</v>
      </c>
      <c r="F367">
        <v>40</v>
      </c>
    </row>
    <row r="368" spans="1:11" x14ac:dyDescent="0.2">
      <c r="A368">
        <v>35.9</v>
      </c>
      <c r="B368">
        <v>0.29880000000000001</v>
      </c>
      <c r="C368">
        <v>-1E-3</v>
      </c>
      <c r="D368">
        <v>100</v>
      </c>
      <c r="E368">
        <v>5.22</v>
      </c>
      <c r="F368">
        <v>40</v>
      </c>
    </row>
    <row r="369" spans="1:6" x14ac:dyDescent="0.2">
      <c r="A369">
        <v>36</v>
      </c>
      <c r="B369">
        <v>0.29949999999999999</v>
      </c>
      <c r="C369">
        <v>-1.1000000000000001E-3</v>
      </c>
      <c r="D369">
        <v>100</v>
      </c>
      <c r="E369">
        <v>5.22</v>
      </c>
      <c r="F369">
        <v>40</v>
      </c>
    </row>
    <row r="370" spans="1:6" x14ac:dyDescent="0.2">
      <c r="A370">
        <v>36.1</v>
      </c>
      <c r="B370">
        <v>0.30020000000000002</v>
      </c>
      <c r="C370">
        <v>-1E-3</v>
      </c>
      <c r="D370">
        <v>100</v>
      </c>
      <c r="E370">
        <v>5.22</v>
      </c>
      <c r="F370">
        <v>40</v>
      </c>
    </row>
    <row r="371" spans="1:6" x14ac:dyDescent="0.2">
      <c r="A371">
        <v>36.200000000000003</v>
      </c>
      <c r="B371">
        <v>0.30109999999999998</v>
      </c>
      <c r="C371">
        <v>-8.9999999999999998E-4</v>
      </c>
      <c r="D371">
        <v>100</v>
      </c>
      <c r="E371">
        <v>5.22</v>
      </c>
      <c r="F371">
        <v>40</v>
      </c>
    </row>
    <row r="372" spans="1:6" x14ac:dyDescent="0.2">
      <c r="A372">
        <v>36.299999999999997</v>
      </c>
      <c r="B372">
        <v>0.30199999999999999</v>
      </c>
      <c r="C372">
        <v>-8.9999999999999998E-4</v>
      </c>
      <c r="D372">
        <v>100</v>
      </c>
      <c r="E372">
        <v>5.22</v>
      </c>
      <c r="F372">
        <v>40</v>
      </c>
    </row>
    <row r="373" spans="1:6" x14ac:dyDescent="0.2">
      <c r="A373">
        <v>36.4</v>
      </c>
      <c r="B373">
        <v>0.30270000000000002</v>
      </c>
      <c r="C373">
        <v>-1E-3</v>
      </c>
      <c r="D373">
        <v>100</v>
      </c>
      <c r="E373">
        <v>5.22</v>
      </c>
      <c r="F373">
        <v>40</v>
      </c>
    </row>
    <row r="374" spans="1:6" x14ac:dyDescent="0.2">
      <c r="A374">
        <v>36.5</v>
      </c>
      <c r="B374">
        <v>0.30349999999999999</v>
      </c>
      <c r="C374">
        <v>-1E-3</v>
      </c>
      <c r="D374">
        <v>100</v>
      </c>
      <c r="E374">
        <v>5.22</v>
      </c>
      <c r="F374">
        <v>40</v>
      </c>
    </row>
    <row r="375" spans="1:6" x14ac:dyDescent="0.2">
      <c r="A375">
        <v>36.6</v>
      </c>
      <c r="B375">
        <v>0.30470000000000003</v>
      </c>
      <c r="C375">
        <v>-1E-3</v>
      </c>
      <c r="D375">
        <v>100</v>
      </c>
      <c r="E375">
        <v>5.22</v>
      </c>
      <c r="F375">
        <v>40</v>
      </c>
    </row>
    <row r="376" spans="1:6" x14ac:dyDescent="0.2">
      <c r="A376">
        <v>36.700000000000003</v>
      </c>
      <c r="B376">
        <v>0.30530000000000002</v>
      </c>
      <c r="C376">
        <v>-1.1999999999999999E-3</v>
      </c>
      <c r="D376">
        <v>100</v>
      </c>
      <c r="E376">
        <v>5.22</v>
      </c>
      <c r="F376">
        <v>40</v>
      </c>
    </row>
    <row r="377" spans="1:6" x14ac:dyDescent="0.2">
      <c r="A377">
        <v>36.74</v>
      </c>
      <c r="B377">
        <v>0.30559999999999998</v>
      </c>
      <c r="C377">
        <v>-1E-3</v>
      </c>
      <c r="D377">
        <v>100</v>
      </c>
      <c r="E377">
        <v>5.22</v>
      </c>
      <c r="F377">
        <v>40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492"/>
  <sheetViews>
    <sheetView topLeftCell="A444" workbookViewId="0">
      <selection activeCell="G457" sqref="G457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3</v>
      </c>
      <c r="B4" t="s">
        <v>23</v>
      </c>
      <c r="C4">
        <v>4.4299999999999999E-2</v>
      </c>
      <c r="D4">
        <v>5.6710000000000003</v>
      </c>
      <c r="E4">
        <v>100</v>
      </c>
      <c r="F4">
        <v>5.41</v>
      </c>
      <c r="G4">
        <v>40</v>
      </c>
      <c r="K4">
        <f>F4/1000*G4/1000</f>
        <v>2.1639999999999997E-4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5.41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9.8999999999999984E-7</v>
      </c>
      <c r="L9">
        <f>K454/K4</f>
        <v>36.016104436229213</v>
      </c>
      <c r="M9">
        <f>L9/1000</f>
        <v>3.6016104436229213E-2</v>
      </c>
      <c r="N9">
        <f>SLOPE(C9:C281,B9:B281)</f>
        <v>0.11614406191076966</v>
      </c>
      <c r="O9">
        <f>N9*1000</f>
        <v>116.14406191076966</v>
      </c>
      <c r="P9">
        <f>(E4^3*O9)/(4*G4*F4^3)</f>
        <v>4584.4288044573932</v>
      </c>
      <c r="Q9">
        <f>P9/1000</f>
        <v>4.5844288044573931</v>
      </c>
    </row>
    <row r="10" spans="1:17" x14ac:dyDescent="0.2">
      <c r="A10">
        <v>0.1</v>
      </c>
      <c r="B10">
        <v>3.3E-3</v>
      </c>
      <c r="C10">
        <v>5.9999999999999995E-4</v>
      </c>
      <c r="D10">
        <v>100</v>
      </c>
      <c r="E10">
        <v>5.41</v>
      </c>
      <c r="F10">
        <v>40</v>
      </c>
      <c r="G10">
        <f t="shared" si="0"/>
        <v>7.6875506097081811E-2</v>
      </c>
      <c r="H10">
        <f t="shared" si="1"/>
        <v>1.07118E-5</v>
      </c>
      <c r="K10">
        <f t="shared" ref="K10:K73" si="2">(C11+C10)/2*(B11-B10)</f>
        <v>-2.4999999999999999E-7</v>
      </c>
    </row>
    <row r="11" spans="1:17" x14ac:dyDescent="0.2">
      <c r="A11">
        <v>0.2</v>
      </c>
      <c r="B11">
        <v>2.8E-3</v>
      </c>
      <c r="C11">
        <v>4.0000000000000002E-4</v>
      </c>
      <c r="D11">
        <v>100</v>
      </c>
      <c r="E11">
        <v>5.41</v>
      </c>
      <c r="F11">
        <v>40</v>
      </c>
      <c r="G11">
        <f t="shared" si="0"/>
        <v>5.1250337398054548E-2</v>
      </c>
      <c r="H11">
        <f t="shared" si="1"/>
        <v>9.0888000000000001E-6</v>
      </c>
      <c r="K11">
        <f t="shared" si="2"/>
        <v>-1.3499999999999995E-7</v>
      </c>
    </row>
    <row r="12" spans="1:17" x14ac:dyDescent="0.2">
      <c r="A12">
        <v>0.3</v>
      </c>
      <c r="B12">
        <v>2.5000000000000001E-3</v>
      </c>
      <c r="C12">
        <v>5.0000000000000001E-4</v>
      </c>
      <c r="D12">
        <v>100</v>
      </c>
      <c r="E12">
        <v>5.41</v>
      </c>
      <c r="F12">
        <v>40</v>
      </c>
      <c r="G12">
        <f t="shared" si="0"/>
        <v>6.4062921747568169E-2</v>
      </c>
      <c r="H12">
        <f t="shared" si="1"/>
        <v>8.1149999999999994E-6</v>
      </c>
      <c r="K12">
        <f t="shared" si="2"/>
        <v>0</v>
      </c>
    </row>
    <row r="13" spans="1:17" x14ac:dyDescent="0.2">
      <c r="A13">
        <v>0.4</v>
      </c>
      <c r="B13">
        <v>2.5000000000000001E-3</v>
      </c>
      <c r="C13">
        <v>5.0000000000000001E-4</v>
      </c>
      <c r="D13">
        <v>100</v>
      </c>
      <c r="E13">
        <v>5.41</v>
      </c>
      <c r="F13">
        <v>40</v>
      </c>
      <c r="G13">
        <f t="shared" si="0"/>
        <v>6.4062921747568169E-2</v>
      </c>
      <c r="H13">
        <f t="shared" si="1"/>
        <v>8.1149999999999994E-6</v>
      </c>
      <c r="K13">
        <f t="shared" si="2"/>
        <v>4.9999999999999918E-8</v>
      </c>
    </row>
    <row r="14" spans="1:17" x14ac:dyDescent="0.2">
      <c r="A14">
        <v>0.5</v>
      </c>
      <c r="B14">
        <v>2.5999999999999999E-3</v>
      </c>
      <c r="C14">
        <v>5.0000000000000001E-4</v>
      </c>
      <c r="D14">
        <v>100</v>
      </c>
      <c r="E14">
        <v>5.41</v>
      </c>
      <c r="F14">
        <v>40</v>
      </c>
      <c r="G14">
        <f t="shared" si="0"/>
        <v>6.4062921747568169E-2</v>
      </c>
      <c r="H14">
        <f t="shared" si="1"/>
        <v>8.4395999999999996E-6</v>
      </c>
      <c r="K14">
        <f t="shared" si="2"/>
        <v>2.4000000000000008E-7</v>
      </c>
    </row>
    <row r="15" spans="1:17" x14ac:dyDescent="0.2">
      <c r="A15">
        <v>0.6</v>
      </c>
      <c r="B15">
        <v>3.2000000000000002E-3</v>
      </c>
      <c r="C15">
        <v>2.9999999999999997E-4</v>
      </c>
      <c r="D15">
        <v>100</v>
      </c>
      <c r="E15">
        <v>5.41</v>
      </c>
      <c r="F15">
        <v>40</v>
      </c>
      <c r="G15">
        <f t="shared" si="0"/>
        <v>3.8437753048540906E-2</v>
      </c>
      <c r="H15">
        <f t="shared" si="1"/>
        <v>1.0387200000000001E-5</v>
      </c>
      <c r="K15">
        <f t="shared" si="2"/>
        <v>5.5999999999999983E-7</v>
      </c>
    </row>
    <row r="16" spans="1:17" x14ac:dyDescent="0.2">
      <c r="A16">
        <v>0.7</v>
      </c>
      <c r="B16">
        <v>4.5999999999999999E-3</v>
      </c>
      <c r="C16">
        <v>5.0000000000000001E-4</v>
      </c>
      <c r="D16">
        <v>100</v>
      </c>
      <c r="E16">
        <v>5.41</v>
      </c>
      <c r="F16">
        <v>40</v>
      </c>
      <c r="G16">
        <f t="shared" si="0"/>
        <v>6.4062921747568169E-2</v>
      </c>
      <c r="H16">
        <f t="shared" si="1"/>
        <v>1.4931600000000001E-5</v>
      </c>
      <c r="K16">
        <f t="shared" si="2"/>
        <v>1.0500000000000003E-6</v>
      </c>
    </row>
    <row r="17" spans="1:11" x14ac:dyDescent="0.2">
      <c r="A17">
        <v>0.8</v>
      </c>
      <c r="B17">
        <v>6.1000000000000004E-3</v>
      </c>
      <c r="C17">
        <v>8.9999999999999998E-4</v>
      </c>
      <c r="D17">
        <v>100</v>
      </c>
      <c r="E17">
        <v>5.41</v>
      </c>
      <c r="F17">
        <v>40</v>
      </c>
      <c r="G17">
        <f t="shared" si="0"/>
        <v>0.11531325914562271</v>
      </c>
      <c r="H17">
        <f t="shared" si="1"/>
        <v>1.9800600000000001E-5</v>
      </c>
      <c r="K17">
        <f t="shared" si="2"/>
        <v>6.2999999999999926E-7</v>
      </c>
    </row>
    <row r="18" spans="1:11" x14ac:dyDescent="0.2">
      <c r="A18">
        <v>0.9</v>
      </c>
      <c r="B18">
        <v>6.7999999999999996E-3</v>
      </c>
      <c r="C18">
        <v>8.9999999999999998E-4</v>
      </c>
      <c r="D18">
        <v>100</v>
      </c>
      <c r="E18">
        <v>5.41</v>
      </c>
      <c r="F18">
        <v>40</v>
      </c>
      <c r="G18">
        <f t="shared" si="0"/>
        <v>0.11531325914562271</v>
      </c>
      <c r="H18">
        <f t="shared" si="1"/>
        <v>2.2072799999999996E-5</v>
      </c>
      <c r="K18">
        <f t="shared" si="2"/>
        <v>8.9999999999999996E-7</v>
      </c>
    </row>
    <row r="19" spans="1:11" x14ac:dyDescent="0.2">
      <c r="A19">
        <v>1</v>
      </c>
      <c r="B19">
        <v>7.7999999999999996E-3</v>
      </c>
      <c r="C19">
        <v>8.9999999999999998E-4</v>
      </c>
      <c r="D19">
        <v>100</v>
      </c>
      <c r="E19">
        <v>5.41</v>
      </c>
      <c r="F19">
        <v>40</v>
      </c>
      <c r="G19">
        <f t="shared" si="0"/>
        <v>0.11531325914562271</v>
      </c>
      <c r="H19">
        <f t="shared" si="1"/>
        <v>2.5318799999999996E-5</v>
      </c>
      <c r="K19">
        <f t="shared" si="2"/>
        <v>9.5000000000000086E-7</v>
      </c>
    </row>
    <row r="20" spans="1:11" x14ac:dyDescent="0.2">
      <c r="A20">
        <v>1.1000000000000001</v>
      </c>
      <c r="B20">
        <v>8.8000000000000005E-3</v>
      </c>
      <c r="C20">
        <v>1E-3</v>
      </c>
      <c r="D20">
        <v>100</v>
      </c>
      <c r="E20">
        <v>5.41</v>
      </c>
      <c r="F20">
        <v>40</v>
      </c>
      <c r="G20">
        <f t="shared" si="0"/>
        <v>0.12812584349513634</v>
      </c>
      <c r="H20">
        <f t="shared" si="1"/>
        <v>2.8564800000000001E-5</v>
      </c>
      <c r="K20">
        <f t="shared" si="2"/>
        <v>5.6999999999999984E-7</v>
      </c>
    </row>
    <row r="21" spans="1:11" x14ac:dyDescent="0.2">
      <c r="A21">
        <v>1.2</v>
      </c>
      <c r="B21">
        <v>9.4000000000000004E-3</v>
      </c>
      <c r="C21">
        <v>8.9999999999999998E-4</v>
      </c>
      <c r="D21">
        <v>100</v>
      </c>
      <c r="E21">
        <v>5.41</v>
      </c>
      <c r="F21">
        <v>40</v>
      </c>
      <c r="G21">
        <f t="shared" si="0"/>
        <v>0.11531325914562271</v>
      </c>
      <c r="H21">
        <f t="shared" si="1"/>
        <v>3.0512400000000006E-5</v>
      </c>
      <c r="K21">
        <f t="shared" si="2"/>
        <v>7.349999999999991E-7</v>
      </c>
    </row>
    <row r="22" spans="1:11" x14ac:dyDescent="0.2">
      <c r="A22">
        <v>1.3</v>
      </c>
      <c r="B22">
        <v>1.01E-2</v>
      </c>
      <c r="C22">
        <v>1.1999999999999999E-3</v>
      </c>
      <c r="D22">
        <v>100</v>
      </c>
      <c r="E22">
        <v>5.41</v>
      </c>
      <c r="F22">
        <v>40</v>
      </c>
      <c r="G22">
        <f t="shared" si="0"/>
        <v>0.15375101219416362</v>
      </c>
      <c r="H22">
        <f t="shared" si="1"/>
        <v>3.2784600000000005E-5</v>
      </c>
      <c r="K22">
        <f t="shared" si="2"/>
        <v>1.4399999999999996E-6</v>
      </c>
    </row>
    <row r="23" spans="1:11" x14ac:dyDescent="0.2">
      <c r="A23">
        <v>1.4</v>
      </c>
      <c r="B23">
        <v>1.1299999999999999E-2</v>
      </c>
      <c r="C23">
        <v>1.1999999999999999E-3</v>
      </c>
      <c r="D23">
        <v>100</v>
      </c>
      <c r="E23">
        <v>5.41</v>
      </c>
      <c r="F23">
        <v>40</v>
      </c>
      <c r="G23">
        <f t="shared" si="0"/>
        <v>0.15375101219416362</v>
      </c>
      <c r="H23">
        <f t="shared" si="1"/>
        <v>3.6679800000000001E-5</v>
      </c>
      <c r="K23">
        <f t="shared" si="2"/>
        <v>9.1000000000000124E-7</v>
      </c>
    </row>
    <row r="24" spans="1:11" x14ac:dyDescent="0.2">
      <c r="A24">
        <v>1.5</v>
      </c>
      <c r="B24">
        <v>1.2E-2</v>
      </c>
      <c r="C24">
        <v>1.4E-3</v>
      </c>
      <c r="D24">
        <v>100</v>
      </c>
      <c r="E24">
        <v>5.41</v>
      </c>
      <c r="F24">
        <v>40</v>
      </c>
      <c r="G24">
        <f t="shared" si="0"/>
        <v>0.17937618089319088</v>
      </c>
      <c r="H24">
        <f t="shared" si="1"/>
        <v>3.8952000000000002E-5</v>
      </c>
      <c r="K24">
        <f t="shared" si="2"/>
        <v>8.0999999999999987E-7</v>
      </c>
    </row>
    <row r="25" spans="1:11" x14ac:dyDescent="0.2">
      <c r="A25">
        <v>1.6</v>
      </c>
      <c r="B25">
        <v>1.26E-2</v>
      </c>
      <c r="C25">
        <v>1.2999999999999999E-3</v>
      </c>
      <c r="D25">
        <v>100</v>
      </c>
      <c r="E25">
        <v>5.41</v>
      </c>
      <c r="F25">
        <v>40</v>
      </c>
      <c r="G25">
        <f t="shared" si="0"/>
        <v>0.16656359654367722</v>
      </c>
      <c r="H25">
        <f t="shared" si="1"/>
        <v>4.0899600000000004E-5</v>
      </c>
      <c r="K25">
        <f t="shared" si="2"/>
        <v>1.2149999999999998E-6</v>
      </c>
    </row>
    <row r="26" spans="1:11" x14ac:dyDescent="0.2">
      <c r="A26">
        <v>1.7</v>
      </c>
      <c r="B26">
        <v>1.35E-2</v>
      </c>
      <c r="C26">
        <v>1.4E-3</v>
      </c>
      <c r="D26">
        <v>100</v>
      </c>
      <c r="E26">
        <v>5.41</v>
      </c>
      <c r="F26">
        <v>40</v>
      </c>
      <c r="G26">
        <f t="shared" si="0"/>
        <v>0.17937618089319088</v>
      </c>
      <c r="H26">
        <f t="shared" si="1"/>
        <v>4.3821000000000006E-5</v>
      </c>
      <c r="K26">
        <f t="shared" si="2"/>
        <v>1.5950000000000004E-6</v>
      </c>
    </row>
    <row r="27" spans="1:11" x14ac:dyDescent="0.2">
      <c r="A27">
        <v>1.8</v>
      </c>
      <c r="B27">
        <v>1.46E-2</v>
      </c>
      <c r="C27">
        <v>1.5E-3</v>
      </c>
      <c r="D27">
        <v>100</v>
      </c>
      <c r="E27">
        <v>5.41</v>
      </c>
      <c r="F27">
        <v>40</v>
      </c>
      <c r="G27">
        <f t="shared" si="0"/>
        <v>0.19218876524270456</v>
      </c>
      <c r="H27">
        <f t="shared" si="1"/>
        <v>4.7391600000000002E-5</v>
      </c>
      <c r="K27">
        <f t="shared" si="2"/>
        <v>1.0149999999999988E-6</v>
      </c>
    </row>
    <row r="28" spans="1:11" x14ac:dyDescent="0.2">
      <c r="A28">
        <v>1.9</v>
      </c>
      <c r="B28">
        <v>1.5299999999999999E-2</v>
      </c>
      <c r="C28">
        <v>1.4E-3</v>
      </c>
      <c r="D28">
        <v>100</v>
      </c>
      <c r="E28">
        <v>5.41</v>
      </c>
      <c r="F28">
        <v>40</v>
      </c>
      <c r="G28">
        <f t="shared" si="0"/>
        <v>0.17937618089319088</v>
      </c>
      <c r="H28">
        <f t="shared" si="1"/>
        <v>4.9663799999999997E-5</v>
      </c>
      <c r="K28">
        <f t="shared" si="2"/>
        <v>1.0850000000000015E-6</v>
      </c>
    </row>
    <row r="29" spans="1:11" x14ac:dyDescent="0.2">
      <c r="A29">
        <v>2</v>
      </c>
      <c r="B29">
        <v>1.6E-2</v>
      </c>
      <c r="C29">
        <v>1.6999999999999999E-3</v>
      </c>
      <c r="D29">
        <v>100</v>
      </c>
      <c r="E29">
        <v>5.41</v>
      </c>
      <c r="F29">
        <v>40</v>
      </c>
      <c r="G29">
        <f t="shared" si="0"/>
        <v>0.21781393394173174</v>
      </c>
      <c r="H29">
        <f t="shared" si="1"/>
        <v>5.1936000000000006E-5</v>
      </c>
      <c r="K29">
        <f t="shared" si="2"/>
        <v>1.8000000000000016E-6</v>
      </c>
    </row>
    <row r="30" spans="1:11" x14ac:dyDescent="0.2">
      <c r="A30">
        <v>2.1</v>
      </c>
      <c r="B30">
        <v>1.7000000000000001E-2</v>
      </c>
      <c r="C30">
        <v>1.9E-3</v>
      </c>
      <c r="D30">
        <v>100</v>
      </c>
      <c r="E30">
        <v>5.41</v>
      </c>
      <c r="F30">
        <v>40</v>
      </c>
      <c r="G30">
        <f t="shared" si="0"/>
        <v>0.2434391026407591</v>
      </c>
      <c r="H30">
        <f t="shared" si="1"/>
        <v>5.5182000000000008E-5</v>
      </c>
      <c r="K30">
        <f t="shared" si="2"/>
        <v>1.4799999999999975E-6</v>
      </c>
    </row>
    <row r="31" spans="1:11" x14ac:dyDescent="0.2">
      <c r="A31">
        <v>2.2000000000000002</v>
      </c>
      <c r="B31">
        <v>1.78E-2</v>
      </c>
      <c r="C31">
        <v>1.8E-3</v>
      </c>
      <c r="D31">
        <v>100</v>
      </c>
      <c r="E31">
        <v>5.41</v>
      </c>
      <c r="F31">
        <v>40</v>
      </c>
      <c r="G31">
        <f t="shared" si="0"/>
        <v>0.23062651829124542</v>
      </c>
      <c r="H31">
        <f t="shared" si="1"/>
        <v>5.777880000000001E-5</v>
      </c>
      <c r="K31">
        <f t="shared" si="2"/>
        <v>1.2599999999999985E-6</v>
      </c>
    </row>
    <row r="32" spans="1:11" x14ac:dyDescent="0.2">
      <c r="A32">
        <v>2.2999999999999998</v>
      </c>
      <c r="B32">
        <v>1.8499999999999999E-2</v>
      </c>
      <c r="C32">
        <v>1.8E-3</v>
      </c>
      <c r="D32">
        <v>100</v>
      </c>
      <c r="E32">
        <v>5.41</v>
      </c>
      <c r="F32">
        <v>40</v>
      </c>
      <c r="G32">
        <f t="shared" si="0"/>
        <v>0.23062651829124542</v>
      </c>
      <c r="H32">
        <f t="shared" si="1"/>
        <v>6.0050999999999998E-5</v>
      </c>
      <c r="K32">
        <f t="shared" si="2"/>
        <v>1.7100000000000029E-6</v>
      </c>
    </row>
    <row r="33" spans="1:11" x14ac:dyDescent="0.2">
      <c r="A33">
        <v>2.4</v>
      </c>
      <c r="B33">
        <v>1.9400000000000001E-2</v>
      </c>
      <c r="C33">
        <v>2E-3</v>
      </c>
      <c r="D33">
        <v>100</v>
      </c>
      <c r="E33">
        <v>5.41</v>
      </c>
      <c r="F33">
        <v>40</v>
      </c>
      <c r="G33">
        <f t="shared" si="0"/>
        <v>0.25625168699027268</v>
      </c>
      <c r="H33">
        <f t="shared" si="1"/>
        <v>6.2972400000000007E-5</v>
      </c>
      <c r="K33">
        <f t="shared" si="2"/>
        <v>1.7999999999999961E-6</v>
      </c>
    </row>
    <row r="34" spans="1:11" x14ac:dyDescent="0.2">
      <c r="A34">
        <v>2.5</v>
      </c>
      <c r="B34">
        <v>2.0299999999999999E-2</v>
      </c>
      <c r="C34">
        <v>2E-3</v>
      </c>
      <c r="D34">
        <v>100</v>
      </c>
      <c r="E34">
        <v>5.41</v>
      </c>
      <c r="F34">
        <v>40</v>
      </c>
      <c r="G34">
        <f t="shared" si="0"/>
        <v>0.25625168699027268</v>
      </c>
      <c r="H34">
        <f t="shared" si="1"/>
        <v>6.5893800000000003E-5</v>
      </c>
      <c r="K34">
        <f t="shared" si="2"/>
        <v>1.6800000000000047E-6</v>
      </c>
    </row>
    <row r="35" spans="1:11" x14ac:dyDescent="0.2">
      <c r="A35">
        <v>2.6</v>
      </c>
      <c r="B35">
        <v>2.1100000000000001E-2</v>
      </c>
      <c r="C35">
        <v>2.2000000000000001E-3</v>
      </c>
      <c r="D35">
        <v>100</v>
      </c>
      <c r="E35">
        <v>5.41</v>
      </c>
      <c r="F35">
        <v>40</v>
      </c>
      <c r="G35">
        <f t="shared" si="0"/>
        <v>0.28187685568929999</v>
      </c>
      <c r="H35">
        <f t="shared" si="1"/>
        <v>6.8490600000000005E-5</v>
      </c>
      <c r="K35">
        <f t="shared" si="2"/>
        <v>1.6099999999999981E-6</v>
      </c>
    </row>
    <row r="36" spans="1:11" x14ac:dyDescent="0.2">
      <c r="A36">
        <v>2.7</v>
      </c>
      <c r="B36">
        <v>2.18E-2</v>
      </c>
      <c r="C36">
        <v>2.3999999999999998E-3</v>
      </c>
      <c r="D36">
        <v>100</v>
      </c>
      <c r="E36">
        <v>5.41</v>
      </c>
      <c r="F36">
        <v>40</v>
      </c>
      <c r="G36">
        <f t="shared" si="0"/>
        <v>0.30750202438832724</v>
      </c>
      <c r="H36">
        <f t="shared" si="1"/>
        <v>7.07628E-5</v>
      </c>
      <c r="K36">
        <f t="shared" si="2"/>
        <v>2.5300000000000008E-6</v>
      </c>
    </row>
    <row r="37" spans="1:11" x14ac:dyDescent="0.2">
      <c r="A37">
        <v>2.8</v>
      </c>
      <c r="B37">
        <v>2.29E-2</v>
      </c>
      <c r="C37">
        <v>2.2000000000000001E-3</v>
      </c>
      <c r="D37">
        <v>100</v>
      </c>
      <c r="E37">
        <v>5.41</v>
      </c>
      <c r="F37">
        <v>40</v>
      </c>
      <c r="G37">
        <f t="shared" si="0"/>
        <v>0.28187685568929999</v>
      </c>
      <c r="H37">
        <f t="shared" si="1"/>
        <v>7.4333399999999995E-5</v>
      </c>
      <c r="K37">
        <f t="shared" si="2"/>
        <v>1.8399999999999968E-6</v>
      </c>
    </row>
    <row r="38" spans="1:11" x14ac:dyDescent="0.2">
      <c r="A38">
        <v>2.9</v>
      </c>
      <c r="B38">
        <v>2.3699999999999999E-2</v>
      </c>
      <c r="C38">
        <v>2.3999999999999998E-3</v>
      </c>
      <c r="D38">
        <v>100</v>
      </c>
      <c r="E38">
        <v>5.41</v>
      </c>
      <c r="F38">
        <v>40</v>
      </c>
      <c r="G38">
        <f t="shared" si="0"/>
        <v>0.30750202438832724</v>
      </c>
      <c r="H38">
        <f t="shared" si="1"/>
        <v>7.6930199999999997E-5</v>
      </c>
      <c r="K38">
        <f t="shared" si="2"/>
        <v>1.4399999999999996E-6</v>
      </c>
    </row>
    <row r="39" spans="1:11" x14ac:dyDescent="0.2">
      <c r="A39">
        <v>3</v>
      </c>
      <c r="B39">
        <v>2.4299999999999999E-2</v>
      </c>
      <c r="C39">
        <v>2.3999999999999998E-3</v>
      </c>
      <c r="D39">
        <v>100</v>
      </c>
      <c r="E39">
        <v>5.41</v>
      </c>
      <c r="F39">
        <v>40</v>
      </c>
      <c r="G39">
        <f t="shared" si="0"/>
        <v>0.30750202438832724</v>
      </c>
      <c r="H39">
        <f t="shared" si="1"/>
        <v>7.8877799999999999E-5</v>
      </c>
      <c r="K39">
        <f t="shared" si="2"/>
        <v>1.960000000000005E-6</v>
      </c>
    </row>
    <row r="40" spans="1:11" x14ac:dyDescent="0.2">
      <c r="A40">
        <v>3.1</v>
      </c>
      <c r="B40">
        <v>2.5100000000000001E-2</v>
      </c>
      <c r="C40">
        <v>2.5000000000000001E-3</v>
      </c>
      <c r="D40">
        <v>100</v>
      </c>
      <c r="E40">
        <v>5.41</v>
      </c>
      <c r="F40">
        <v>40</v>
      </c>
      <c r="G40">
        <f t="shared" si="0"/>
        <v>0.3203146087378409</v>
      </c>
      <c r="H40">
        <f t="shared" si="1"/>
        <v>8.1474600000000014E-5</v>
      </c>
      <c r="K40">
        <f t="shared" si="2"/>
        <v>2.8600000000000006E-6</v>
      </c>
    </row>
    <row r="41" spans="1:11" x14ac:dyDescent="0.2">
      <c r="A41">
        <v>3.2</v>
      </c>
      <c r="B41">
        <v>2.6200000000000001E-2</v>
      </c>
      <c r="C41">
        <v>2.7000000000000001E-3</v>
      </c>
      <c r="D41">
        <v>100</v>
      </c>
      <c r="E41">
        <v>5.41</v>
      </c>
      <c r="F41">
        <v>40</v>
      </c>
      <c r="G41">
        <f t="shared" si="0"/>
        <v>0.3459397774368681</v>
      </c>
      <c r="H41">
        <f t="shared" si="1"/>
        <v>8.504520000000001E-5</v>
      </c>
      <c r="K41">
        <f t="shared" si="2"/>
        <v>2.1599999999999963E-6</v>
      </c>
    </row>
    <row r="42" spans="1:11" x14ac:dyDescent="0.2">
      <c r="A42">
        <v>3.3</v>
      </c>
      <c r="B42">
        <v>2.7E-2</v>
      </c>
      <c r="C42">
        <v>2.7000000000000001E-3</v>
      </c>
      <c r="D42">
        <v>100</v>
      </c>
      <c r="E42">
        <v>5.41</v>
      </c>
      <c r="F42">
        <v>40</v>
      </c>
      <c r="G42">
        <f t="shared" si="0"/>
        <v>0.3459397774368681</v>
      </c>
      <c r="H42">
        <f t="shared" si="1"/>
        <v>8.7642000000000012E-5</v>
      </c>
      <c r="K42">
        <f t="shared" si="2"/>
        <v>1.8549999999999979E-6</v>
      </c>
    </row>
    <row r="43" spans="1:11" x14ac:dyDescent="0.2">
      <c r="A43">
        <v>3.4</v>
      </c>
      <c r="B43">
        <v>2.7699999999999999E-2</v>
      </c>
      <c r="C43">
        <v>2.5999999999999999E-3</v>
      </c>
      <c r="D43">
        <v>100</v>
      </c>
      <c r="E43">
        <v>5.41</v>
      </c>
      <c r="F43">
        <v>40</v>
      </c>
      <c r="G43">
        <f t="shared" si="0"/>
        <v>0.33312719308735445</v>
      </c>
      <c r="H43">
        <f t="shared" si="1"/>
        <v>8.9914199999999994E-5</v>
      </c>
      <c r="K43">
        <f t="shared" si="2"/>
        <v>2.3850000000000038E-6</v>
      </c>
    </row>
    <row r="44" spans="1:11" x14ac:dyDescent="0.2">
      <c r="A44">
        <v>3.5</v>
      </c>
      <c r="B44">
        <v>2.86E-2</v>
      </c>
      <c r="C44">
        <v>2.7000000000000001E-3</v>
      </c>
      <c r="D44">
        <v>100</v>
      </c>
      <c r="E44">
        <v>5.41</v>
      </c>
      <c r="F44">
        <v>40</v>
      </c>
      <c r="G44">
        <f t="shared" si="0"/>
        <v>0.3459397774368681</v>
      </c>
      <c r="H44">
        <f t="shared" si="1"/>
        <v>9.2835600000000003E-5</v>
      </c>
      <c r="K44">
        <f t="shared" si="2"/>
        <v>2.8000000000000024E-6</v>
      </c>
    </row>
    <row r="45" spans="1:11" x14ac:dyDescent="0.2">
      <c r="A45">
        <v>3.6</v>
      </c>
      <c r="B45">
        <v>2.9600000000000001E-2</v>
      </c>
      <c r="C45">
        <v>2.8999999999999998E-3</v>
      </c>
      <c r="D45">
        <v>100</v>
      </c>
      <c r="E45">
        <v>5.41</v>
      </c>
      <c r="F45">
        <v>40</v>
      </c>
      <c r="G45">
        <f t="shared" si="0"/>
        <v>0.37156494613589536</v>
      </c>
      <c r="H45">
        <f t="shared" si="1"/>
        <v>9.6081600000000005E-5</v>
      </c>
      <c r="K45">
        <f t="shared" si="2"/>
        <v>1.7999999999999995E-6</v>
      </c>
    </row>
    <row r="46" spans="1:11" x14ac:dyDescent="0.2">
      <c r="A46">
        <v>3.7</v>
      </c>
      <c r="B46">
        <v>3.0200000000000001E-2</v>
      </c>
      <c r="C46">
        <v>3.0999999999999999E-3</v>
      </c>
      <c r="D46">
        <v>100</v>
      </c>
      <c r="E46">
        <v>5.41</v>
      </c>
      <c r="F46">
        <v>40</v>
      </c>
      <c r="G46">
        <f t="shared" si="0"/>
        <v>0.39719011483492261</v>
      </c>
      <c r="H46">
        <f t="shared" si="1"/>
        <v>9.8029200000000007E-5</v>
      </c>
      <c r="K46">
        <f t="shared" si="2"/>
        <v>2.4799999999999957E-6</v>
      </c>
    </row>
    <row r="47" spans="1:11" x14ac:dyDescent="0.2">
      <c r="A47">
        <v>3.8</v>
      </c>
      <c r="B47">
        <v>3.1E-2</v>
      </c>
      <c r="C47">
        <v>3.0999999999999999E-3</v>
      </c>
      <c r="D47">
        <v>100</v>
      </c>
      <c r="E47">
        <v>5.41</v>
      </c>
      <c r="F47">
        <v>40</v>
      </c>
      <c r="G47">
        <f t="shared" si="0"/>
        <v>0.39719011483492261</v>
      </c>
      <c r="H47">
        <f t="shared" si="1"/>
        <v>1.00626E-4</v>
      </c>
      <c r="K47">
        <f t="shared" si="2"/>
        <v>3.2000000000000024E-6</v>
      </c>
    </row>
    <row r="48" spans="1:11" x14ac:dyDescent="0.2">
      <c r="A48">
        <v>3.9</v>
      </c>
      <c r="B48">
        <v>3.2000000000000001E-2</v>
      </c>
      <c r="C48">
        <v>3.3E-3</v>
      </c>
      <c r="D48">
        <v>100</v>
      </c>
      <c r="E48">
        <v>5.41</v>
      </c>
      <c r="F48">
        <v>40</v>
      </c>
      <c r="G48">
        <f t="shared" si="0"/>
        <v>0.42281528353394993</v>
      </c>
      <c r="H48">
        <f t="shared" si="1"/>
        <v>1.0387200000000001E-4</v>
      </c>
      <c r="K48">
        <f t="shared" si="2"/>
        <v>2.7200000000000074E-6</v>
      </c>
    </row>
    <row r="49" spans="1:11" x14ac:dyDescent="0.2">
      <c r="A49">
        <v>4</v>
      </c>
      <c r="B49">
        <v>3.2800000000000003E-2</v>
      </c>
      <c r="C49">
        <v>3.5000000000000001E-3</v>
      </c>
      <c r="D49">
        <v>100</v>
      </c>
      <c r="E49">
        <v>5.41</v>
      </c>
      <c r="F49">
        <v>40</v>
      </c>
      <c r="G49">
        <f t="shared" si="0"/>
        <v>0.44844045223297724</v>
      </c>
      <c r="H49">
        <f t="shared" si="1"/>
        <v>1.0646880000000003E-4</v>
      </c>
      <c r="K49">
        <f t="shared" si="2"/>
        <v>2.4499999999999973E-6</v>
      </c>
    </row>
    <row r="50" spans="1:11" x14ac:dyDescent="0.2">
      <c r="A50">
        <v>4.0999999999999996</v>
      </c>
      <c r="B50">
        <v>3.3500000000000002E-2</v>
      </c>
      <c r="C50">
        <v>3.5000000000000001E-3</v>
      </c>
      <c r="D50">
        <v>100</v>
      </c>
      <c r="E50">
        <v>5.41</v>
      </c>
      <c r="F50">
        <v>40</v>
      </c>
      <c r="G50">
        <f t="shared" si="0"/>
        <v>0.44844045223297724</v>
      </c>
      <c r="H50">
        <f t="shared" si="1"/>
        <v>1.0874099999999999E-4</v>
      </c>
      <c r="K50">
        <f t="shared" si="2"/>
        <v>3.4000000000000034E-6</v>
      </c>
    </row>
    <row r="51" spans="1:11" x14ac:dyDescent="0.2">
      <c r="A51">
        <v>4.2</v>
      </c>
      <c r="B51">
        <v>3.4500000000000003E-2</v>
      </c>
      <c r="C51">
        <v>3.3E-3</v>
      </c>
      <c r="D51">
        <v>100</v>
      </c>
      <c r="E51">
        <v>5.41</v>
      </c>
      <c r="F51">
        <v>40</v>
      </c>
      <c r="G51">
        <f t="shared" si="0"/>
        <v>0.42281528353394993</v>
      </c>
      <c r="H51">
        <f t="shared" si="1"/>
        <v>1.1198700000000001E-4</v>
      </c>
      <c r="K51">
        <f t="shared" si="2"/>
        <v>3.1049999999999931E-6</v>
      </c>
    </row>
    <row r="52" spans="1:11" x14ac:dyDescent="0.2">
      <c r="A52">
        <v>4.3</v>
      </c>
      <c r="B52">
        <v>3.5400000000000001E-2</v>
      </c>
      <c r="C52">
        <v>3.5999999999999999E-3</v>
      </c>
      <c r="D52">
        <v>100</v>
      </c>
      <c r="E52">
        <v>5.41</v>
      </c>
      <c r="F52">
        <v>40</v>
      </c>
      <c r="G52">
        <f t="shared" si="0"/>
        <v>0.46125303658249084</v>
      </c>
      <c r="H52">
        <f t="shared" si="1"/>
        <v>1.1490840000000001E-4</v>
      </c>
      <c r="K52">
        <f t="shared" si="2"/>
        <v>2.6249999999999969E-6</v>
      </c>
    </row>
    <row r="53" spans="1:11" x14ac:dyDescent="0.2">
      <c r="A53">
        <v>4.4000000000000004</v>
      </c>
      <c r="B53">
        <v>3.61E-2</v>
      </c>
      <c r="C53">
        <v>3.8999999999999998E-3</v>
      </c>
      <c r="D53">
        <v>100</v>
      </c>
      <c r="E53">
        <v>5.41</v>
      </c>
      <c r="F53">
        <v>40</v>
      </c>
      <c r="G53">
        <f t="shared" si="0"/>
        <v>0.49969078963103175</v>
      </c>
      <c r="H53">
        <f t="shared" si="1"/>
        <v>1.1718060000000001E-4</v>
      </c>
      <c r="K53">
        <f t="shared" si="2"/>
        <v>2.6249999999999969E-6</v>
      </c>
    </row>
    <row r="54" spans="1:11" x14ac:dyDescent="0.2">
      <c r="A54">
        <v>4.5</v>
      </c>
      <c r="B54">
        <v>3.6799999999999999E-2</v>
      </c>
      <c r="C54">
        <v>3.5999999999999999E-3</v>
      </c>
      <c r="D54">
        <v>100</v>
      </c>
      <c r="E54">
        <v>5.41</v>
      </c>
      <c r="F54">
        <v>40</v>
      </c>
      <c r="G54">
        <f t="shared" si="0"/>
        <v>0.46125303658249084</v>
      </c>
      <c r="H54">
        <f t="shared" si="1"/>
        <v>1.1945280000000001E-4</v>
      </c>
      <c r="K54">
        <f t="shared" si="2"/>
        <v>3.7000000000000035E-6</v>
      </c>
    </row>
    <row r="55" spans="1:11" x14ac:dyDescent="0.2">
      <c r="A55">
        <v>4.5999999999999996</v>
      </c>
      <c r="B55">
        <v>3.78E-2</v>
      </c>
      <c r="C55">
        <v>3.8E-3</v>
      </c>
      <c r="D55">
        <v>100</v>
      </c>
      <c r="E55">
        <v>5.41</v>
      </c>
      <c r="F55">
        <v>40</v>
      </c>
      <c r="G55">
        <f t="shared" si="0"/>
        <v>0.48687820528151821</v>
      </c>
      <c r="H55">
        <f t="shared" si="1"/>
        <v>1.226988E-4</v>
      </c>
      <c r="K55">
        <f t="shared" si="2"/>
        <v>3.4649999999999927E-6</v>
      </c>
    </row>
    <row r="56" spans="1:11" x14ac:dyDescent="0.2">
      <c r="A56">
        <v>4.7</v>
      </c>
      <c r="B56">
        <v>3.8699999999999998E-2</v>
      </c>
      <c r="C56">
        <v>3.8999999999999998E-3</v>
      </c>
      <c r="D56">
        <v>100</v>
      </c>
      <c r="E56">
        <v>5.41</v>
      </c>
      <c r="F56">
        <v>40</v>
      </c>
      <c r="G56">
        <f t="shared" si="0"/>
        <v>0.49969078963103175</v>
      </c>
      <c r="H56">
        <f t="shared" si="1"/>
        <v>1.2562019999999999E-4</v>
      </c>
      <c r="K56">
        <f t="shared" si="2"/>
        <v>2.7299999999999967E-6</v>
      </c>
    </row>
    <row r="57" spans="1:11" x14ac:dyDescent="0.2">
      <c r="A57">
        <v>4.8</v>
      </c>
      <c r="B57">
        <v>3.9399999999999998E-2</v>
      </c>
      <c r="C57">
        <v>3.8999999999999998E-3</v>
      </c>
      <c r="D57">
        <v>100</v>
      </c>
      <c r="E57">
        <v>5.41</v>
      </c>
      <c r="F57">
        <v>40</v>
      </c>
      <c r="G57">
        <f t="shared" si="0"/>
        <v>0.49969078963103175</v>
      </c>
      <c r="H57">
        <f t="shared" si="1"/>
        <v>1.278924E-4</v>
      </c>
      <c r="K57">
        <f t="shared" si="2"/>
        <v>3.6000000000000197E-6</v>
      </c>
    </row>
    <row r="58" spans="1:11" x14ac:dyDescent="0.2">
      <c r="A58">
        <v>4.9000000000000004</v>
      </c>
      <c r="B58">
        <v>4.0300000000000002E-2</v>
      </c>
      <c r="C58">
        <v>4.1000000000000003E-3</v>
      </c>
      <c r="D58">
        <v>100</v>
      </c>
      <c r="E58">
        <v>5.41</v>
      </c>
      <c r="F58">
        <v>40</v>
      </c>
      <c r="G58">
        <f t="shared" si="0"/>
        <v>0.52531595833005917</v>
      </c>
      <c r="H58">
        <f t="shared" si="1"/>
        <v>1.308138E-4</v>
      </c>
      <c r="K58">
        <f t="shared" si="2"/>
        <v>3.7349999999999918E-6</v>
      </c>
    </row>
    <row r="59" spans="1:11" x14ac:dyDescent="0.2">
      <c r="A59">
        <v>5</v>
      </c>
      <c r="B59">
        <v>4.1200000000000001E-2</v>
      </c>
      <c r="C59">
        <v>4.1999999999999997E-3</v>
      </c>
      <c r="D59">
        <v>100</v>
      </c>
      <c r="E59">
        <v>5.41</v>
      </c>
      <c r="F59">
        <v>40</v>
      </c>
      <c r="G59">
        <f t="shared" si="0"/>
        <v>0.53812854267957266</v>
      </c>
      <c r="H59">
        <f t="shared" si="1"/>
        <v>1.3373520000000002E-4</v>
      </c>
      <c r="K59">
        <f t="shared" si="2"/>
        <v>3.280000000000008E-6</v>
      </c>
    </row>
    <row r="60" spans="1:11" x14ac:dyDescent="0.2">
      <c r="A60">
        <v>5.0999999999999996</v>
      </c>
      <c r="B60">
        <v>4.2000000000000003E-2</v>
      </c>
      <c r="C60">
        <v>4.0000000000000001E-3</v>
      </c>
      <c r="D60">
        <v>100</v>
      </c>
      <c r="E60">
        <v>5.41</v>
      </c>
      <c r="F60">
        <v>40</v>
      </c>
      <c r="G60">
        <f t="shared" si="0"/>
        <v>0.51250337398054535</v>
      </c>
      <c r="H60">
        <f t="shared" si="1"/>
        <v>1.3633200000000002E-4</v>
      </c>
      <c r="K60">
        <f t="shared" si="2"/>
        <v>2.9049999999999968E-6</v>
      </c>
    </row>
    <row r="61" spans="1:11" x14ac:dyDescent="0.2">
      <c r="A61">
        <v>5.2</v>
      </c>
      <c r="B61">
        <v>4.2700000000000002E-2</v>
      </c>
      <c r="C61">
        <v>4.3E-3</v>
      </c>
      <c r="D61">
        <v>100</v>
      </c>
      <c r="E61">
        <v>5.41</v>
      </c>
      <c r="F61">
        <v>40</v>
      </c>
      <c r="G61">
        <f t="shared" si="0"/>
        <v>0.55094112702908626</v>
      </c>
      <c r="H61">
        <f t="shared" si="1"/>
        <v>1.386042E-4</v>
      </c>
      <c r="K61">
        <f t="shared" si="2"/>
        <v>3.8699999999999917E-6</v>
      </c>
    </row>
    <row r="62" spans="1:11" x14ac:dyDescent="0.2">
      <c r="A62">
        <v>5.3</v>
      </c>
      <c r="B62">
        <v>4.36E-2</v>
      </c>
      <c r="C62">
        <v>4.3E-3</v>
      </c>
      <c r="D62">
        <v>100</v>
      </c>
      <c r="E62">
        <v>5.41</v>
      </c>
      <c r="F62">
        <v>40</v>
      </c>
      <c r="G62">
        <f t="shared" si="0"/>
        <v>0.55094112702908626</v>
      </c>
      <c r="H62">
        <f t="shared" si="1"/>
        <v>1.415256E-4</v>
      </c>
      <c r="K62">
        <f t="shared" si="2"/>
        <v>4.0049999999999913E-6</v>
      </c>
    </row>
    <row r="63" spans="1:11" x14ac:dyDescent="0.2">
      <c r="A63">
        <v>5.4</v>
      </c>
      <c r="B63">
        <v>4.4499999999999998E-2</v>
      </c>
      <c r="C63">
        <v>4.5999999999999999E-3</v>
      </c>
      <c r="D63">
        <v>100</v>
      </c>
      <c r="E63">
        <v>5.41</v>
      </c>
      <c r="F63">
        <v>40</v>
      </c>
      <c r="G63">
        <f t="shared" si="0"/>
        <v>0.58937888007762718</v>
      </c>
      <c r="H63">
        <f t="shared" si="1"/>
        <v>1.4444700000000002E-4</v>
      </c>
      <c r="K63">
        <f t="shared" si="2"/>
        <v>2.7900000000000152E-6</v>
      </c>
    </row>
    <row r="64" spans="1:11" x14ac:dyDescent="0.2">
      <c r="A64">
        <v>5.5</v>
      </c>
      <c r="B64">
        <v>4.5100000000000001E-2</v>
      </c>
      <c r="C64">
        <v>4.7000000000000002E-3</v>
      </c>
      <c r="D64">
        <v>100</v>
      </c>
      <c r="E64">
        <v>5.41</v>
      </c>
      <c r="F64">
        <v>40</v>
      </c>
      <c r="G64">
        <f t="shared" si="0"/>
        <v>0.602191464427141</v>
      </c>
      <c r="H64">
        <f t="shared" si="1"/>
        <v>1.4639460000000001E-4</v>
      </c>
      <c r="K64">
        <f t="shared" si="2"/>
        <v>4.6000000000000042E-6</v>
      </c>
    </row>
    <row r="65" spans="1:11" x14ac:dyDescent="0.2">
      <c r="A65">
        <v>5.6</v>
      </c>
      <c r="B65">
        <v>4.6100000000000002E-2</v>
      </c>
      <c r="C65">
        <v>4.4999999999999997E-3</v>
      </c>
      <c r="D65">
        <v>100</v>
      </c>
      <c r="E65">
        <v>5.41</v>
      </c>
      <c r="F65">
        <v>40</v>
      </c>
      <c r="G65">
        <f t="shared" si="0"/>
        <v>0.57656629572811346</v>
      </c>
      <c r="H65">
        <f t="shared" si="1"/>
        <v>1.4964060000000003E-4</v>
      </c>
      <c r="K65">
        <f t="shared" si="2"/>
        <v>4.6500000000000038E-6</v>
      </c>
    </row>
    <row r="66" spans="1:11" x14ac:dyDescent="0.2">
      <c r="A66">
        <v>5.7</v>
      </c>
      <c r="B66">
        <v>4.7100000000000003E-2</v>
      </c>
      <c r="C66">
        <v>4.7999999999999996E-3</v>
      </c>
      <c r="D66">
        <v>100</v>
      </c>
      <c r="E66">
        <v>5.41</v>
      </c>
      <c r="F66">
        <v>40</v>
      </c>
      <c r="G66">
        <f t="shared" si="0"/>
        <v>0.61500404877665449</v>
      </c>
      <c r="H66">
        <f t="shared" si="1"/>
        <v>1.5288660000000001E-4</v>
      </c>
      <c r="K66">
        <f t="shared" si="2"/>
        <v>3.429999999999996E-6</v>
      </c>
    </row>
    <row r="67" spans="1:11" x14ac:dyDescent="0.2">
      <c r="A67">
        <v>5.8</v>
      </c>
      <c r="B67">
        <v>4.7800000000000002E-2</v>
      </c>
      <c r="C67">
        <v>5.0000000000000001E-3</v>
      </c>
      <c r="D67">
        <v>100</v>
      </c>
      <c r="E67">
        <v>5.41</v>
      </c>
      <c r="F67">
        <v>40</v>
      </c>
      <c r="G67">
        <f t="shared" si="0"/>
        <v>0.6406292174756818</v>
      </c>
      <c r="H67">
        <f t="shared" si="1"/>
        <v>1.551588E-4</v>
      </c>
      <c r="K67">
        <f t="shared" si="2"/>
        <v>3.4999999999999961E-6</v>
      </c>
    </row>
    <row r="68" spans="1:11" x14ac:dyDescent="0.2">
      <c r="A68">
        <v>5.9</v>
      </c>
      <c r="B68">
        <v>4.8500000000000001E-2</v>
      </c>
      <c r="C68">
        <v>5.0000000000000001E-3</v>
      </c>
      <c r="D68">
        <v>100</v>
      </c>
      <c r="E68">
        <v>5.41</v>
      </c>
      <c r="F68">
        <v>40</v>
      </c>
      <c r="G68">
        <f t="shared" si="0"/>
        <v>0.6406292174756818</v>
      </c>
      <c r="H68">
        <f t="shared" si="1"/>
        <v>1.5743100000000003E-4</v>
      </c>
      <c r="K68">
        <f t="shared" si="2"/>
        <v>4.0399999999999757E-6</v>
      </c>
    </row>
    <row r="69" spans="1:11" x14ac:dyDescent="0.2">
      <c r="A69">
        <v>6</v>
      </c>
      <c r="B69">
        <v>4.9299999999999997E-2</v>
      </c>
      <c r="C69">
        <v>5.1000000000000004E-3</v>
      </c>
      <c r="D69">
        <v>100</v>
      </c>
      <c r="E69">
        <v>5.41</v>
      </c>
      <c r="F69">
        <v>40</v>
      </c>
      <c r="G69">
        <f t="shared" si="0"/>
        <v>0.6534418018251954</v>
      </c>
      <c r="H69">
        <f t="shared" si="1"/>
        <v>1.6002779999999998E-4</v>
      </c>
      <c r="K69">
        <f t="shared" si="2"/>
        <v>5.5550000000000197E-6</v>
      </c>
    </row>
    <row r="70" spans="1:11" x14ac:dyDescent="0.2">
      <c r="A70">
        <v>6.1</v>
      </c>
      <c r="B70">
        <v>5.04E-2</v>
      </c>
      <c r="C70">
        <v>5.0000000000000001E-3</v>
      </c>
      <c r="D70">
        <v>100</v>
      </c>
      <c r="E70">
        <v>5.41</v>
      </c>
      <c r="F70">
        <v>40</v>
      </c>
      <c r="G70">
        <f t="shared" si="0"/>
        <v>0.6406292174756818</v>
      </c>
      <c r="H70">
        <f t="shared" si="1"/>
        <v>1.6359840000000002E-4</v>
      </c>
      <c r="K70">
        <f t="shared" si="2"/>
        <v>3.5349999999999966E-6</v>
      </c>
    </row>
    <row r="71" spans="1:11" x14ac:dyDescent="0.2">
      <c r="A71">
        <v>6.2</v>
      </c>
      <c r="B71">
        <v>5.11E-2</v>
      </c>
      <c r="C71">
        <v>5.1000000000000004E-3</v>
      </c>
      <c r="D71">
        <v>100</v>
      </c>
      <c r="E71">
        <v>5.41</v>
      </c>
      <c r="F71">
        <v>40</v>
      </c>
      <c r="G71">
        <f t="shared" si="0"/>
        <v>0.6534418018251954</v>
      </c>
      <c r="H71">
        <f t="shared" si="1"/>
        <v>1.658706E-4</v>
      </c>
      <c r="K71">
        <f t="shared" si="2"/>
        <v>3.6399999999999956E-6</v>
      </c>
    </row>
    <row r="72" spans="1:11" x14ac:dyDescent="0.2">
      <c r="A72">
        <v>6.3</v>
      </c>
      <c r="B72">
        <v>5.1799999999999999E-2</v>
      </c>
      <c r="C72">
        <v>5.3E-3</v>
      </c>
      <c r="D72">
        <v>100</v>
      </c>
      <c r="E72">
        <v>5.41</v>
      </c>
      <c r="F72">
        <v>40</v>
      </c>
      <c r="G72">
        <f t="shared" si="0"/>
        <v>0.6790669705242226</v>
      </c>
      <c r="H72">
        <f t="shared" si="1"/>
        <v>1.6814280000000001E-4</v>
      </c>
      <c r="K72">
        <f t="shared" si="2"/>
        <v>5.9950000000000205E-6</v>
      </c>
    </row>
    <row r="73" spans="1:11" x14ac:dyDescent="0.2">
      <c r="A73">
        <v>6.4</v>
      </c>
      <c r="B73">
        <v>5.2900000000000003E-2</v>
      </c>
      <c r="C73">
        <v>5.5999999999999999E-3</v>
      </c>
      <c r="D73">
        <v>100</v>
      </c>
      <c r="E73">
        <v>5.41</v>
      </c>
      <c r="F73">
        <v>40</v>
      </c>
      <c r="G73">
        <f t="shared" ref="G73:G136" si="3">3*C73*D73*1000/(2*F73*E73^2)</f>
        <v>0.71750472357276351</v>
      </c>
      <c r="H73">
        <f t="shared" ref="H73:H136" si="4">6*B73*E73/(D73^2)</f>
        <v>1.7171340000000002E-4</v>
      </c>
      <c r="K73">
        <f t="shared" si="2"/>
        <v>4.3999999999999731E-6</v>
      </c>
    </row>
    <row r="74" spans="1:11" x14ac:dyDescent="0.2">
      <c r="A74">
        <v>6.5</v>
      </c>
      <c r="B74">
        <v>5.3699999999999998E-2</v>
      </c>
      <c r="C74">
        <v>5.4000000000000003E-3</v>
      </c>
      <c r="D74">
        <v>100</v>
      </c>
      <c r="E74">
        <v>5.41</v>
      </c>
      <c r="F74">
        <v>40</v>
      </c>
      <c r="G74">
        <f t="shared" si="3"/>
        <v>0.6918795548737362</v>
      </c>
      <c r="H74">
        <f t="shared" si="4"/>
        <v>1.7431019999999999E-4</v>
      </c>
      <c r="K74">
        <f t="shared" ref="K74:K137" si="5">(C75+C74)/2*(B75-B74)</f>
        <v>3.8149999999999957E-6</v>
      </c>
    </row>
    <row r="75" spans="1:11" x14ac:dyDescent="0.2">
      <c r="A75">
        <v>6.6</v>
      </c>
      <c r="B75">
        <v>5.4399999999999997E-2</v>
      </c>
      <c r="C75">
        <v>5.4999999999999997E-3</v>
      </c>
      <c r="D75">
        <v>100</v>
      </c>
      <c r="E75">
        <v>5.41</v>
      </c>
      <c r="F75">
        <v>40</v>
      </c>
      <c r="G75">
        <f t="shared" si="3"/>
        <v>0.70469213922325002</v>
      </c>
      <c r="H75">
        <f t="shared" si="4"/>
        <v>1.7658239999999997E-4</v>
      </c>
      <c r="K75">
        <f t="shared" si="5"/>
        <v>4.4800000000000113E-6</v>
      </c>
    </row>
    <row r="76" spans="1:11" x14ac:dyDescent="0.2">
      <c r="A76">
        <v>6.7</v>
      </c>
      <c r="B76">
        <v>5.5199999999999999E-2</v>
      </c>
      <c r="C76">
        <v>5.7000000000000002E-3</v>
      </c>
      <c r="D76">
        <v>100</v>
      </c>
      <c r="E76">
        <v>5.41</v>
      </c>
      <c r="F76">
        <v>40</v>
      </c>
      <c r="G76">
        <f t="shared" si="3"/>
        <v>0.73031730792227723</v>
      </c>
      <c r="H76">
        <f t="shared" si="4"/>
        <v>1.791792E-4</v>
      </c>
      <c r="K76">
        <f t="shared" si="5"/>
        <v>5.7000000000000056E-6</v>
      </c>
    </row>
    <row r="77" spans="1:11" x14ac:dyDescent="0.2">
      <c r="A77">
        <v>6.8</v>
      </c>
      <c r="B77">
        <v>5.62E-2</v>
      </c>
      <c r="C77">
        <v>5.7000000000000002E-3</v>
      </c>
      <c r="D77">
        <v>100</v>
      </c>
      <c r="E77">
        <v>5.41</v>
      </c>
      <c r="F77">
        <v>40</v>
      </c>
      <c r="G77">
        <f t="shared" si="3"/>
        <v>0.73031730792227723</v>
      </c>
      <c r="H77">
        <f t="shared" si="4"/>
        <v>1.8242519999999999E-4</v>
      </c>
      <c r="K77">
        <f t="shared" si="5"/>
        <v>4.059999999999995E-6</v>
      </c>
    </row>
    <row r="78" spans="1:11" x14ac:dyDescent="0.2">
      <c r="A78">
        <v>6.9</v>
      </c>
      <c r="B78">
        <v>5.6899999999999999E-2</v>
      </c>
      <c r="C78">
        <v>5.8999999999999999E-3</v>
      </c>
      <c r="D78">
        <v>100</v>
      </c>
      <c r="E78">
        <v>5.41</v>
      </c>
      <c r="F78">
        <v>40</v>
      </c>
      <c r="G78">
        <f t="shared" si="3"/>
        <v>0.75594247662130443</v>
      </c>
      <c r="H78">
        <f t="shared" si="4"/>
        <v>1.846974E-4</v>
      </c>
      <c r="K78">
        <f t="shared" si="5"/>
        <v>4.059999999999995E-6</v>
      </c>
    </row>
    <row r="79" spans="1:11" x14ac:dyDescent="0.2">
      <c r="A79">
        <v>7</v>
      </c>
      <c r="B79">
        <v>5.7599999999999998E-2</v>
      </c>
      <c r="C79">
        <v>5.7000000000000002E-3</v>
      </c>
      <c r="D79">
        <v>100</v>
      </c>
      <c r="E79">
        <v>5.41</v>
      </c>
      <c r="F79">
        <v>40</v>
      </c>
      <c r="G79">
        <f t="shared" si="3"/>
        <v>0.73031730792227723</v>
      </c>
      <c r="H79">
        <f t="shared" si="4"/>
        <v>1.8696960000000003E-4</v>
      </c>
      <c r="K79">
        <f t="shared" si="5"/>
        <v>7.0799999999999991E-6</v>
      </c>
    </row>
    <row r="80" spans="1:11" x14ac:dyDescent="0.2">
      <c r="A80">
        <v>7.1</v>
      </c>
      <c r="B80">
        <v>5.8799999999999998E-2</v>
      </c>
      <c r="C80">
        <v>6.1000000000000004E-3</v>
      </c>
      <c r="D80">
        <v>100</v>
      </c>
      <c r="E80">
        <v>5.41</v>
      </c>
      <c r="F80">
        <v>40</v>
      </c>
      <c r="G80">
        <f t="shared" si="3"/>
        <v>0.78156764532033174</v>
      </c>
      <c r="H80">
        <f t="shared" si="4"/>
        <v>1.9086480000000001E-4</v>
      </c>
      <c r="K80">
        <f t="shared" si="5"/>
        <v>4.2699999999999955E-6</v>
      </c>
    </row>
    <row r="81" spans="1:11" x14ac:dyDescent="0.2">
      <c r="A81">
        <v>7.2</v>
      </c>
      <c r="B81">
        <v>5.9499999999999997E-2</v>
      </c>
      <c r="C81">
        <v>6.1000000000000004E-3</v>
      </c>
      <c r="D81">
        <v>100</v>
      </c>
      <c r="E81">
        <v>5.41</v>
      </c>
      <c r="F81">
        <v>40</v>
      </c>
      <c r="G81">
        <f t="shared" si="3"/>
        <v>0.78156764532033174</v>
      </c>
      <c r="H81">
        <f t="shared" si="4"/>
        <v>1.9313699999999999E-4</v>
      </c>
      <c r="K81">
        <f t="shared" si="5"/>
        <v>3.6900000000000206E-6</v>
      </c>
    </row>
    <row r="82" spans="1:11" x14ac:dyDescent="0.2">
      <c r="A82">
        <v>7.3</v>
      </c>
      <c r="B82">
        <v>6.0100000000000001E-2</v>
      </c>
      <c r="C82">
        <v>6.1999999999999998E-3</v>
      </c>
      <c r="D82">
        <v>100</v>
      </c>
      <c r="E82">
        <v>5.41</v>
      </c>
      <c r="F82">
        <v>40</v>
      </c>
      <c r="G82">
        <f t="shared" si="3"/>
        <v>0.79438022966984523</v>
      </c>
      <c r="H82">
        <f t="shared" si="4"/>
        <v>1.9508460000000003E-4</v>
      </c>
      <c r="K82">
        <f t="shared" si="5"/>
        <v>5.6249999999999876E-6</v>
      </c>
    </row>
    <row r="83" spans="1:11" x14ac:dyDescent="0.2">
      <c r="A83">
        <v>7.4</v>
      </c>
      <c r="B83">
        <v>6.0999999999999999E-2</v>
      </c>
      <c r="C83">
        <v>6.3E-3</v>
      </c>
      <c r="D83">
        <v>100</v>
      </c>
      <c r="E83">
        <v>5.41</v>
      </c>
      <c r="F83">
        <v>40</v>
      </c>
      <c r="G83">
        <f t="shared" si="3"/>
        <v>0.80719281401935905</v>
      </c>
      <c r="H83">
        <f t="shared" si="4"/>
        <v>1.98006E-4</v>
      </c>
      <c r="K83">
        <f t="shared" si="5"/>
        <v>6.875000000000024E-6</v>
      </c>
    </row>
    <row r="84" spans="1:11" x14ac:dyDescent="0.2">
      <c r="A84">
        <v>7.5</v>
      </c>
      <c r="B84">
        <v>6.2100000000000002E-2</v>
      </c>
      <c r="C84">
        <v>6.1999999999999998E-3</v>
      </c>
      <c r="D84">
        <v>100</v>
      </c>
      <c r="E84">
        <v>5.41</v>
      </c>
      <c r="F84">
        <v>40</v>
      </c>
      <c r="G84">
        <f t="shared" si="3"/>
        <v>0.79438022966984523</v>
      </c>
      <c r="H84">
        <f t="shared" si="4"/>
        <v>2.0157660000000001E-4</v>
      </c>
      <c r="K84">
        <f t="shared" si="5"/>
        <v>4.4799999999999503E-6</v>
      </c>
    </row>
    <row r="85" spans="1:11" x14ac:dyDescent="0.2">
      <c r="A85">
        <v>7.6</v>
      </c>
      <c r="B85">
        <v>6.2799999999999995E-2</v>
      </c>
      <c r="C85">
        <v>6.6E-3</v>
      </c>
      <c r="D85">
        <v>100</v>
      </c>
      <c r="E85">
        <v>5.41</v>
      </c>
      <c r="F85">
        <v>40</v>
      </c>
      <c r="G85">
        <f t="shared" si="3"/>
        <v>0.84563056706789985</v>
      </c>
      <c r="H85">
        <f t="shared" si="4"/>
        <v>2.0384880000000002E-4</v>
      </c>
      <c r="K85">
        <f t="shared" si="5"/>
        <v>5.2800000000000596E-6</v>
      </c>
    </row>
    <row r="86" spans="1:11" x14ac:dyDescent="0.2">
      <c r="A86">
        <v>7.7</v>
      </c>
      <c r="B86">
        <v>6.3600000000000004E-2</v>
      </c>
      <c r="C86">
        <v>6.6E-3</v>
      </c>
      <c r="D86">
        <v>100</v>
      </c>
      <c r="E86">
        <v>5.41</v>
      </c>
      <c r="F86">
        <v>40</v>
      </c>
      <c r="G86">
        <f t="shared" si="3"/>
        <v>0.84563056706789985</v>
      </c>
      <c r="H86">
        <f t="shared" si="4"/>
        <v>2.0644560000000002E-4</v>
      </c>
      <c r="K86">
        <f t="shared" si="5"/>
        <v>5.9849999999999867E-6</v>
      </c>
    </row>
    <row r="87" spans="1:11" x14ac:dyDescent="0.2">
      <c r="A87">
        <v>7.8</v>
      </c>
      <c r="B87">
        <v>6.4500000000000002E-2</v>
      </c>
      <c r="C87">
        <v>6.7000000000000002E-3</v>
      </c>
      <c r="D87">
        <v>100</v>
      </c>
      <c r="E87">
        <v>5.41</v>
      </c>
      <c r="F87">
        <v>40</v>
      </c>
      <c r="G87">
        <f t="shared" si="3"/>
        <v>0.85844315141741345</v>
      </c>
      <c r="H87">
        <f t="shared" si="4"/>
        <v>2.0936699999999999E-4</v>
      </c>
      <c r="K87">
        <f t="shared" si="5"/>
        <v>5.479999999999967E-6</v>
      </c>
    </row>
    <row r="88" spans="1:11" x14ac:dyDescent="0.2">
      <c r="A88">
        <v>7.9</v>
      </c>
      <c r="B88">
        <v>6.5299999999999997E-2</v>
      </c>
      <c r="C88">
        <v>7.0000000000000001E-3</v>
      </c>
      <c r="D88">
        <v>100</v>
      </c>
      <c r="E88">
        <v>5.41</v>
      </c>
      <c r="F88">
        <v>40</v>
      </c>
      <c r="G88">
        <f t="shared" si="3"/>
        <v>0.89688090446595448</v>
      </c>
      <c r="H88">
        <f t="shared" si="4"/>
        <v>2.1196380000000002E-4</v>
      </c>
      <c r="K88">
        <f t="shared" si="5"/>
        <v>5.5200000000000623E-6</v>
      </c>
    </row>
    <row r="89" spans="1:11" x14ac:dyDescent="0.2">
      <c r="A89">
        <v>8</v>
      </c>
      <c r="B89">
        <v>6.6100000000000006E-2</v>
      </c>
      <c r="C89">
        <v>6.7999999999999996E-3</v>
      </c>
      <c r="D89">
        <v>100</v>
      </c>
      <c r="E89">
        <v>5.41</v>
      </c>
      <c r="F89">
        <v>40</v>
      </c>
      <c r="G89">
        <f t="shared" si="3"/>
        <v>0.87125573576692694</v>
      </c>
      <c r="H89">
        <f t="shared" si="4"/>
        <v>2.1456060000000005E-4</v>
      </c>
      <c r="K89">
        <f t="shared" si="5"/>
        <v>4.829999999999947E-6</v>
      </c>
    </row>
    <row r="90" spans="1:11" x14ac:dyDescent="0.2">
      <c r="A90">
        <v>8.1</v>
      </c>
      <c r="B90">
        <v>6.6799999999999998E-2</v>
      </c>
      <c r="C90">
        <v>7.0000000000000001E-3</v>
      </c>
      <c r="D90">
        <v>100</v>
      </c>
      <c r="E90">
        <v>5.41</v>
      </c>
      <c r="F90">
        <v>40</v>
      </c>
      <c r="G90">
        <f t="shared" si="3"/>
        <v>0.89688090446595448</v>
      </c>
      <c r="H90">
        <f t="shared" si="4"/>
        <v>2.1683279999999997E-4</v>
      </c>
      <c r="K90">
        <f t="shared" si="5"/>
        <v>7.050000000000007E-6</v>
      </c>
    </row>
    <row r="91" spans="1:11" x14ac:dyDescent="0.2">
      <c r="A91">
        <v>8.1999999999999993</v>
      </c>
      <c r="B91">
        <v>6.7799999999999999E-2</v>
      </c>
      <c r="C91">
        <v>7.1000000000000004E-3</v>
      </c>
      <c r="D91">
        <v>100</v>
      </c>
      <c r="E91">
        <v>5.41</v>
      </c>
      <c r="F91">
        <v>40</v>
      </c>
      <c r="G91">
        <f t="shared" si="3"/>
        <v>0.90969348881546808</v>
      </c>
      <c r="H91">
        <f t="shared" si="4"/>
        <v>2.2007880000000002E-4</v>
      </c>
      <c r="K91">
        <f t="shared" si="5"/>
        <v>5.6799999999999659E-6</v>
      </c>
    </row>
    <row r="92" spans="1:11" x14ac:dyDescent="0.2">
      <c r="A92">
        <v>8.3000000000000007</v>
      </c>
      <c r="B92">
        <v>6.8599999999999994E-2</v>
      </c>
      <c r="C92">
        <v>7.1000000000000004E-3</v>
      </c>
      <c r="D92">
        <v>100</v>
      </c>
      <c r="E92">
        <v>5.41</v>
      </c>
      <c r="F92">
        <v>40</v>
      </c>
      <c r="G92">
        <f t="shared" si="3"/>
        <v>0.90969348881546808</v>
      </c>
      <c r="H92">
        <f t="shared" si="4"/>
        <v>2.2267559999999999E-4</v>
      </c>
      <c r="K92">
        <f t="shared" si="5"/>
        <v>5.0400000000000441E-6</v>
      </c>
    </row>
    <row r="93" spans="1:11" x14ac:dyDescent="0.2">
      <c r="A93">
        <v>8.4</v>
      </c>
      <c r="B93">
        <v>6.93E-2</v>
      </c>
      <c r="C93">
        <v>7.3000000000000001E-3</v>
      </c>
      <c r="D93">
        <v>100</v>
      </c>
      <c r="E93">
        <v>5.41</v>
      </c>
      <c r="F93">
        <v>40</v>
      </c>
      <c r="G93">
        <f t="shared" si="3"/>
        <v>0.93531865751449539</v>
      </c>
      <c r="H93">
        <f t="shared" si="4"/>
        <v>2.2494779999999997E-4</v>
      </c>
      <c r="K93">
        <f t="shared" si="5"/>
        <v>8.7599999999999466E-6</v>
      </c>
    </row>
    <row r="94" spans="1:11" x14ac:dyDescent="0.2">
      <c r="A94">
        <v>8.5</v>
      </c>
      <c r="B94">
        <v>7.0499999999999993E-2</v>
      </c>
      <c r="C94">
        <v>7.3000000000000001E-3</v>
      </c>
      <c r="D94">
        <v>100</v>
      </c>
      <c r="E94">
        <v>5.41</v>
      </c>
      <c r="F94">
        <v>40</v>
      </c>
      <c r="G94">
        <f t="shared" si="3"/>
        <v>0.93531865751449539</v>
      </c>
      <c r="H94">
        <f t="shared" si="4"/>
        <v>2.2884299999999995E-4</v>
      </c>
      <c r="K94">
        <f t="shared" si="5"/>
        <v>5.920000000000067E-6</v>
      </c>
    </row>
    <row r="95" spans="1:11" x14ac:dyDescent="0.2">
      <c r="A95">
        <v>8.6</v>
      </c>
      <c r="B95">
        <v>7.1300000000000002E-2</v>
      </c>
      <c r="C95">
        <v>7.4999999999999997E-3</v>
      </c>
      <c r="D95">
        <v>100</v>
      </c>
      <c r="E95">
        <v>5.41</v>
      </c>
      <c r="F95">
        <v>40</v>
      </c>
      <c r="G95">
        <f t="shared" si="3"/>
        <v>0.96094382621352259</v>
      </c>
      <c r="H95">
        <f t="shared" si="4"/>
        <v>2.3143980000000001E-4</v>
      </c>
      <c r="K95">
        <f t="shared" si="5"/>
        <v>4.5000000000000247E-6</v>
      </c>
    </row>
    <row r="96" spans="1:11" x14ac:dyDescent="0.2">
      <c r="A96">
        <v>8.6999999999999993</v>
      </c>
      <c r="B96">
        <v>7.1900000000000006E-2</v>
      </c>
      <c r="C96">
        <v>7.4999999999999997E-3</v>
      </c>
      <c r="D96">
        <v>100</v>
      </c>
      <c r="E96">
        <v>5.41</v>
      </c>
      <c r="F96">
        <v>40</v>
      </c>
      <c r="G96">
        <f t="shared" si="3"/>
        <v>0.96094382621352259</v>
      </c>
      <c r="H96">
        <f t="shared" si="4"/>
        <v>2.3338740000000002E-4</v>
      </c>
      <c r="K96">
        <f t="shared" si="5"/>
        <v>5.2849999999999418E-6</v>
      </c>
    </row>
    <row r="97" spans="1:11" x14ac:dyDescent="0.2">
      <c r="A97">
        <v>8.8000000000000007</v>
      </c>
      <c r="B97">
        <v>7.2599999999999998E-2</v>
      </c>
      <c r="C97">
        <v>7.6E-3</v>
      </c>
      <c r="D97">
        <v>100</v>
      </c>
      <c r="E97">
        <v>5.41</v>
      </c>
      <c r="F97">
        <v>40</v>
      </c>
      <c r="G97">
        <f t="shared" si="3"/>
        <v>0.97375641056303641</v>
      </c>
      <c r="H97">
        <f t="shared" si="4"/>
        <v>2.356596E-4</v>
      </c>
      <c r="K97">
        <f t="shared" si="5"/>
        <v>8.470000000000029E-6</v>
      </c>
    </row>
    <row r="98" spans="1:11" x14ac:dyDescent="0.2">
      <c r="A98">
        <v>8.9</v>
      </c>
      <c r="B98">
        <v>7.3700000000000002E-2</v>
      </c>
      <c r="C98">
        <v>7.7999999999999996E-3</v>
      </c>
      <c r="D98">
        <v>100</v>
      </c>
      <c r="E98">
        <v>5.41</v>
      </c>
      <c r="F98">
        <v>40</v>
      </c>
      <c r="G98">
        <f t="shared" si="3"/>
        <v>0.9993815792620635</v>
      </c>
      <c r="H98">
        <f t="shared" si="4"/>
        <v>2.3923020000000004E-4</v>
      </c>
      <c r="K98">
        <f t="shared" si="5"/>
        <v>6.159999999999963E-6</v>
      </c>
    </row>
    <row r="99" spans="1:11" x14ac:dyDescent="0.2">
      <c r="A99">
        <v>9</v>
      </c>
      <c r="B99">
        <v>7.4499999999999997E-2</v>
      </c>
      <c r="C99">
        <v>7.6E-3</v>
      </c>
      <c r="D99">
        <v>100</v>
      </c>
      <c r="E99">
        <v>5.41</v>
      </c>
      <c r="F99">
        <v>40</v>
      </c>
      <c r="G99">
        <f t="shared" si="3"/>
        <v>0.97375641056303641</v>
      </c>
      <c r="H99">
        <f t="shared" si="4"/>
        <v>2.4182699999999996E-4</v>
      </c>
      <c r="K99">
        <f t="shared" si="5"/>
        <v>5.425000000000048E-6</v>
      </c>
    </row>
    <row r="100" spans="1:11" x14ac:dyDescent="0.2">
      <c r="A100">
        <v>9.1</v>
      </c>
      <c r="B100">
        <v>7.5200000000000003E-2</v>
      </c>
      <c r="C100">
        <v>7.9000000000000008E-3</v>
      </c>
      <c r="D100">
        <v>100</v>
      </c>
      <c r="E100">
        <v>5.41</v>
      </c>
      <c r="F100">
        <v>40</v>
      </c>
      <c r="G100">
        <f t="shared" si="3"/>
        <v>1.0121941636115772</v>
      </c>
      <c r="H100">
        <f t="shared" si="4"/>
        <v>2.4409920000000005E-4</v>
      </c>
      <c r="K100">
        <f t="shared" si="5"/>
        <v>7.1549999999999849E-6</v>
      </c>
    </row>
    <row r="101" spans="1:11" x14ac:dyDescent="0.2">
      <c r="A101">
        <v>9.1999999999999993</v>
      </c>
      <c r="B101">
        <v>7.6100000000000001E-2</v>
      </c>
      <c r="C101">
        <v>8.0000000000000002E-3</v>
      </c>
      <c r="D101">
        <v>100</v>
      </c>
      <c r="E101">
        <v>5.41</v>
      </c>
      <c r="F101">
        <v>40</v>
      </c>
      <c r="G101">
        <f t="shared" si="3"/>
        <v>1.0250067479610907</v>
      </c>
      <c r="H101">
        <f t="shared" si="4"/>
        <v>2.4702060000000002E-4</v>
      </c>
      <c r="K101">
        <f t="shared" si="5"/>
        <v>8.0000000000000081E-6</v>
      </c>
    </row>
    <row r="102" spans="1:11" x14ac:dyDescent="0.2">
      <c r="A102">
        <v>9.3000000000000007</v>
      </c>
      <c r="B102">
        <v>7.7100000000000002E-2</v>
      </c>
      <c r="C102">
        <v>8.0000000000000002E-3</v>
      </c>
      <c r="D102">
        <v>100</v>
      </c>
      <c r="E102">
        <v>5.41</v>
      </c>
      <c r="F102">
        <v>40</v>
      </c>
      <c r="G102">
        <f t="shared" si="3"/>
        <v>1.0250067479610907</v>
      </c>
      <c r="H102">
        <f t="shared" si="4"/>
        <v>2.5026660000000001E-4</v>
      </c>
      <c r="K102">
        <f t="shared" si="5"/>
        <v>5.7049999999999378E-6</v>
      </c>
    </row>
    <row r="103" spans="1:11" x14ac:dyDescent="0.2">
      <c r="A103">
        <v>9.4</v>
      </c>
      <c r="B103">
        <v>7.7799999999999994E-2</v>
      </c>
      <c r="C103">
        <v>8.3000000000000001E-3</v>
      </c>
      <c r="D103">
        <v>100</v>
      </c>
      <c r="E103">
        <v>5.41</v>
      </c>
      <c r="F103">
        <v>40</v>
      </c>
      <c r="G103">
        <f t="shared" si="3"/>
        <v>1.0634445010096316</v>
      </c>
      <c r="H103">
        <f t="shared" si="4"/>
        <v>2.5253880000000002E-4</v>
      </c>
      <c r="K103">
        <f t="shared" si="5"/>
        <v>5.7400000000000501E-6</v>
      </c>
    </row>
    <row r="104" spans="1:11" x14ac:dyDescent="0.2">
      <c r="A104">
        <v>9.5</v>
      </c>
      <c r="B104">
        <v>7.85E-2</v>
      </c>
      <c r="C104">
        <v>8.0999999999999996E-3</v>
      </c>
      <c r="D104">
        <v>100</v>
      </c>
      <c r="E104">
        <v>5.41</v>
      </c>
      <c r="F104">
        <v>40</v>
      </c>
      <c r="G104">
        <f t="shared" si="3"/>
        <v>1.0378193323106042</v>
      </c>
      <c r="H104">
        <f t="shared" si="4"/>
        <v>2.5481099999999997E-4</v>
      </c>
      <c r="K104">
        <f t="shared" si="5"/>
        <v>8.3000000000000069E-6</v>
      </c>
    </row>
    <row r="105" spans="1:11" x14ac:dyDescent="0.2">
      <c r="A105">
        <v>9.6</v>
      </c>
      <c r="B105">
        <v>7.9500000000000001E-2</v>
      </c>
      <c r="C105">
        <v>8.5000000000000006E-3</v>
      </c>
      <c r="D105">
        <v>100</v>
      </c>
      <c r="E105">
        <v>5.41</v>
      </c>
      <c r="F105">
        <v>40</v>
      </c>
      <c r="G105">
        <f t="shared" si="3"/>
        <v>1.0890696697086593</v>
      </c>
      <c r="H105">
        <f t="shared" si="4"/>
        <v>2.5805699999999996E-4</v>
      </c>
      <c r="K105">
        <f t="shared" si="5"/>
        <v>6.7599999999999581E-6</v>
      </c>
    </row>
    <row r="106" spans="1:11" x14ac:dyDescent="0.2">
      <c r="A106">
        <v>9.6999999999999993</v>
      </c>
      <c r="B106">
        <v>8.0299999999999996E-2</v>
      </c>
      <c r="C106">
        <v>8.3999999999999995E-3</v>
      </c>
      <c r="D106">
        <v>100</v>
      </c>
      <c r="E106">
        <v>5.41</v>
      </c>
      <c r="F106">
        <v>40</v>
      </c>
      <c r="G106">
        <f t="shared" si="3"/>
        <v>1.0762570853591453</v>
      </c>
      <c r="H106">
        <f t="shared" si="4"/>
        <v>2.6065380000000001E-4</v>
      </c>
      <c r="K106">
        <f t="shared" si="5"/>
        <v>5.9150000000000518E-6</v>
      </c>
    </row>
    <row r="107" spans="1:11" x14ac:dyDescent="0.2">
      <c r="A107">
        <v>9.8000000000000007</v>
      </c>
      <c r="B107">
        <v>8.1000000000000003E-2</v>
      </c>
      <c r="C107">
        <v>8.5000000000000006E-3</v>
      </c>
      <c r="D107">
        <v>100</v>
      </c>
      <c r="E107">
        <v>5.41</v>
      </c>
      <c r="F107">
        <v>40</v>
      </c>
      <c r="G107">
        <f t="shared" si="3"/>
        <v>1.0890696697086593</v>
      </c>
      <c r="H107">
        <f t="shared" si="4"/>
        <v>2.6292599999999997E-4</v>
      </c>
      <c r="K107">
        <f t="shared" si="5"/>
        <v>8.6500000000000087E-6</v>
      </c>
    </row>
    <row r="108" spans="1:11" x14ac:dyDescent="0.2">
      <c r="A108">
        <v>9.9</v>
      </c>
      <c r="B108">
        <v>8.2000000000000003E-2</v>
      </c>
      <c r="C108">
        <v>8.8000000000000005E-3</v>
      </c>
      <c r="D108">
        <v>100</v>
      </c>
      <c r="E108">
        <v>5.41</v>
      </c>
      <c r="F108">
        <v>40</v>
      </c>
      <c r="G108">
        <f t="shared" si="3"/>
        <v>1.1275074227572</v>
      </c>
      <c r="H108">
        <f t="shared" si="4"/>
        <v>2.6617200000000001E-4</v>
      </c>
      <c r="K108">
        <f t="shared" si="5"/>
        <v>8.8000000000000089E-6</v>
      </c>
    </row>
    <row r="109" spans="1:11" x14ac:dyDescent="0.2">
      <c r="A109">
        <v>10</v>
      </c>
      <c r="B109">
        <v>8.3000000000000004E-2</v>
      </c>
      <c r="C109">
        <v>8.8000000000000005E-3</v>
      </c>
      <c r="D109">
        <v>100</v>
      </c>
      <c r="E109">
        <v>5.41</v>
      </c>
      <c r="F109">
        <v>40</v>
      </c>
      <c r="G109">
        <f t="shared" si="3"/>
        <v>1.1275074227572</v>
      </c>
      <c r="H109">
        <f t="shared" si="4"/>
        <v>2.69418E-4</v>
      </c>
      <c r="K109">
        <f t="shared" si="5"/>
        <v>5.2799999999999071E-6</v>
      </c>
    </row>
    <row r="110" spans="1:11" x14ac:dyDescent="0.2">
      <c r="A110">
        <v>10.1</v>
      </c>
      <c r="B110">
        <v>8.3599999999999994E-2</v>
      </c>
      <c r="C110">
        <v>8.8000000000000005E-3</v>
      </c>
      <c r="D110">
        <v>100</v>
      </c>
      <c r="E110">
        <v>5.41</v>
      </c>
      <c r="F110">
        <v>40</v>
      </c>
      <c r="G110">
        <f t="shared" si="3"/>
        <v>1.1275074227572</v>
      </c>
      <c r="H110">
        <f t="shared" si="4"/>
        <v>2.7136559999999996E-4</v>
      </c>
      <c r="K110">
        <f t="shared" si="5"/>
        <v>6.1600000000000545E-6</v>
      </c>
    </row>
    <row r="111" spans="1:11" x14ac:dyDescent="0.2">
      <c r="A111">
        <v>10.199999999999999</v>
      </c>
      <c r="B111">
        <v>8.43E-2</v>
      </c>
      <c r="C111">
        <v>8.8000000000000005E-3</v>
      </c>
      <c r="D111">
        <v>100</v>
      </c>
      <c r="E111">
        <v>5.41</v>
      </c>
      <c r="F111">
        <v>40</v>
      </c>
      <c r="G111">
        <f t="shared" si="3"/>
        <v>1.1275074227572</v>
      </c>
      <c r="H111">
        <f t="shared" si="4"/>
        <v>2.7363780000000002E-4</v>
      </c>
      <c r="K111">
        <f t="shared" si="5"/>
        <v>8.900000000000008E-6</v>
      </c>
    </row>
    <row r="112" spans="1:11" x14ac:dyDescent="0.2">
      <c r="A112">
        <v>10.3</v>
      </c>
      <c r="B112">
        <v>8.5300000000000001E-2</v>
      </c>
      <c r="C112">
        <v>8.9999999999999993E-3</v>
      </c>
      <c r="D112">
        <v>100</v>
      </c>
      <c r="E112">
        <v>5.41</v>
      </c>
      <c r="F112">
        <v>40</v>
      </c>
      <c r="G112">
        <f t="shared" si="3"/>
        <v>1.1531325914562269</v>
      </c>
      <c r="H112">
        <f t="shared" si="4"/>
        <v>2.7688380000000001E-4</v>
      </c>
      <c r="K112">
        <f t="shared" si="5"/>
        <v>9.1500000000000073E-6</v>
      </c>
    </row>
    <row r="113" spans="1:11" x14ac:dyDescent="0.2">
      <c r="A113">
        <v>10.4</v>
      </c>
      <c r="B113">
        <v>8.6300000000000002E-2</v>
      </c>
      <c r="C113">
        <v>9.2999999999999992E-3</v>
      </c>
      <c r="D113">
        <v>100</v>
      </c>
      <c r="E113">
        <v>5.41</v>
      </c>
      <c r="F113">
        <v>40</v>
      </c>
      <c r="G113">
        <f t="shared" si="3"/>
        <v>1.1915703445047678</v>
      </c>
      <c r="H113">
        <f t="shared" si="4"/>
        <v>2.801298E-4</v>
      </c>
      <c r="K113">
        <f t="shared" si="5"/>
        <v>5.5500000000000307E-6</v>
      </c>
    </row>
    <row r="114" spans="1:11" x14ac:dyDescent="0.2">
      <c r="A114">
        <v>10.5</v>
      </c>
      <c r="B114">
        <v>8.6900000000000005E-2</v>
      </c>
      <c r="C114">
        <v>9.1999999999999998E-3</v>
      </c>
      <c r="D114">
        <v>100</v>
      </c>
      <c r="E114">
        <v>5.41</v>
      </c>
      <c r="F114">
        <v>40</v>
      </c>
      <c r="G114">
        <f t="shared" si="3"/>
        <v>1.1787577601552544</v>
      </c>
      <c r="H114">
        <f t="shared" si="4"/>
        <v>2.8207740000000007E-4</v>
      </c>
      <c r="K114">
        <f t="shared" si="5"/>
        <v>8.414999999999983E-6</v>
      </c>
    </row>
    <row r="115" spans="1:11" x14ac:dyDescent="0.2">
      <c r="A115">
        <v>10.6</v>
      </c>
      <c r="B115">
        <v>8.7800000000000003E-2</v>
      </c>
      <c r="C115">
        <v>9.4999999999999998E-3</v>
      </c>
      <c r="D115">
        <v>100</v>
      </c>
      <c r="E115">
        <v>5.41</v>
      </c>
      <c r="F115">
        <v>40</v>
      </c>
      <c r="G115">
        <f t="shared" si="3"/>
        <v>1.217195513203795</v>
      </c>
      <c r="H115">
        <f t="shared" si="4"/>
        <v>2.8499880000000001E-4</v>
      </c>
      <c r="K115">
        <f t="shared" si="5"/>
        <v>9.500000000000009E-6</v>
      </c>
    </row>
    <row r="116" spans="1:11" x14ac:dyDescent="0.2">
      <c r="A116">
        <v>10.7</v>
      </c>
      <c r="B116">
        <v>8.8800000000000004E-2</v>
      </c>
      <c r="C116">
        <v>9.4999999999999998E-3</v>
      </c>
      <c r="D116">
        <v>100</v>
      </c>
      <c r="E116">
        <v>5.41</v>
      </c>
      <c r="F116">
        <v>40</v>
      </c>
      <c r="G116">
        <f t="shared" si="3"/>
        <v>1.217195513203795</v>
      </c>
      <c r="H116">
        <f t="shared" si="4"/>
        <v>2.8824480000000006E-4</v>
      </c>
      <c r="K116">
        <f t="shared" si="5"/>
        <v>5.6099999999999014E-6</v>
      </c>
    </row>
    <row r="117" spans="1:11" x14ac:dyDescent="0.2">
      <c r="A117">
        <v>10.8</v>
      </c>
      <c r="B117">
        <v>8.9399999999999993E-2</v>
      </c>
      <c r="C117">
        <v>9.1999999999999998E-3</v>
      </c>
      <c r="D117">
        <v>100</v>
      </c>
      <c r="E117">
        <v>5.41</v>
      </c>
      <c r="F117">
        <v>40</v>
      </c>
      <c r="G117">
        <f t="shared" si="3"/>
        <v>1.1787577601552544</v>
      </c>
      <c r="H117">
        <f t="shared" si="4"/>
        <v>2.9019240000000002E-4</v>
      </c>
      <c r="K117">
        <f t="shared" si="5"/>
        <v>7.6000000000000856E-6</v>
      </c>
    </row>
    <row r="118" spans="1:11" x14ac:dyDescent="0.2">
      <c r="A118">
        <v>10.9</v>
      </c>
      <c r="B118">
        <v>9.0200000000000002E-2</v>
      </c>
      <c r="C118">
        <v>9.7999999999999997E-3</v>
      </c>
      <c r="D118">
        <v>100</v>
      </c>
      <c r="E118">
        <v>5.41</v>
      </c>
      <c r="F118">
        <v>40</v>
      </c>
      <c r="G118">
        <f t="shared" si="3"/>
        <v>1.2556332662523362</v>
      </c>
      <c r="H118">
        <f t="shared" si="4"/>
        <v>2.9278920000000002E-4</v>
      </c>
      <c r="K118">
        <f t="shared" si="5"/>
        <v>8.8199999999999799E-6</v>
      </c>
    </row>
    <row r="119" spans="1:11" x14ac:dyDescent="0.2">
      <c r="A119">
        <v>11</v>
      </c>
      <c r="B119">
        <v>9.11E-2</v>
      </c>
      <c r="C119">
        <v>9.7999999999999997E-3</v>
      </c>
      <c r="D119">
        <v>100</v>
      </c>
      <c r="E119">
        <v>5.41</v>
      </c>
      <c r="F119">
        <v>40</v>
      </c>
      <c r="G119">
        <f t="shared" si="3"/>
        <v>1.2556332662523362</v>
      </c>
      <c r="H119">
        <f t="shared" si="4"/>
        <v>2.9571060000000001E-4</v>
      </c>
      <c r="K119">
        <f t="shared" si="5"/>
        <v>8.7749999999999812E-6</v>
      </c>
    </row>
    <row r="120" spans="1:11" x14ac:dyDescent="0.2">
      <c r="A120">
        <v>11.1</v>
      </c>
      <c r="B120">
        <v>9.1999999999999998E-2</v>
      </c>
      <c r="C120">
        <v>9.7000000000000003E-3</v>
      </c>
      <c r="D120">
        <v>100</v>
      </c>
      <c r="E120">
        <v>5.41</v>
      </c>
      <c r="F120">
        <v>40</v>
      </c>
      <c r="G120">
        <f t="shared" si="3"/>
        <v>1.2428206819028227</v>
      </c>
      <c r="H120">
        <f t="shared" si="4"/>
        <v>2.9863200000000006E-4</v>
      </c>
      <c r="K120">
        <f t="shared" si="5"/>
        <v>5.8500000000000321E-6</v>
      </c>
    </row>
    <row r="121" spans="1:11" x14ac:dyDescent="0.2">
      <c r="A121">
        <v>11.2</v>
      </c>
      <c r="B121">
        <v>9.2600000000000002E-2</v>
      </c>
      <c r="C121">
        <v>9.7999999999999997E-3</v>
      </c>
      <c r="D121">
        <v>100</v>
      </c>
      <c r="E121">
        <v>5.41</v>
      </c>
      <c r="F121">
        <v>40</v>
      </c>
      <c r="G121">
        <f t="shared" si="3"/>
        <v>1.2556332662523362</v>
      </c>
      <c r="H121">
        <f t="shared" si="4"/>
        <v>3.0057960000000002E-4</v>
      </c>
      <c r="K121">
        <f t="shared" si="5"/>
        <v>8.9099999999999791E-6</v>
      </c>
    </row>
    <row r="122" spans="1:11" x14ac:dyDescent="0.2">
      <c r="A122">
        <v>11.3</v>
      </c>
      <c r="B122">
        <v>9.35E-2</v>
      </c>
      <c r="C122">
        <v>0.01</v>
      </c>
      <c r="D122">
        <v>100</v>
      </c>
      <c r="E122">
        <v>5.41</v>
      </c>
      <c r="F122">
        <v>40</v>
      </c>
      <c r="G122">
        <f t="shared" si="3"/>
        <v>1.2812584349513636</v>
      </c>
      <c r="H122">
        <f t="shared" si="4"/>
        <v>3.0350099999999997E-4</v>
      </c>
      <c r="K122">
        <f t="shared" si="5"/>
        <v>1.1110000000000039E-5</v>
      </c>
    </row>
    <row r="123" spans="1:11" x14ac:dyDescent="0.2">
      <c r="A123">
        <v>11.4</v>
      </c>
      <c r="B123">
        <v>9.4600000000000004E-2</v>
      </c>
      <c r="C123">
        <v>1.0200000000000001E-2</v>
      </c>
      <c r="D123">
        <v>100</v>
      </c>
      <c r="E123">
        <v>5.41</v>
      </c>
      <c r="F123">
        <v>40</v>
      </c>
      <c r="G123">
        <f t="shared" si="3"/>
        <v>1.3068836036503908</v>
      </c>
      <c r="H123">
        <f t="shared" si="4"/>
        <v>3.070716E-4</v>
      </c>
      <c r="K123">
        <f t="shared" si="5"/>
        <v>7.2099999999999208E-6</v>
      </c>
    </row>
    <row r="124" spans="1:11" x14ac:dyDescent="0.2">
      <c r="A124">
        <v>11.5</v>
      </c>
      <c r="B124">
        <v>9.5299999999999996E-2</v>
      </c>
      <c r="C124">
        <v>1.04E-2</v>
      </c>
      <c r="D124">
        <v>100</v>
      </c>
      <c r="E124">
        <v>5.41</v>
      </c>
      <c r="F124">
        <v>40</v>
      </c>
      <c r="G124">
        <f t="shared" si="3"/>
        <v>1.3325087723494178</v>
      </c>
      <c r="H124">
        <f t="shared" si="4"/>
        <v>3.0934380000000001E-4</v>
      </c>
      <c r="K124">
        <f t="shared" si="5"/>
        <v>7.3150000000000655E-6</v>
      </c>
    </row>
    <row r="125" spans="1:11" x14ac:dyDescent="0.2">
      <c r="A125">
        <v>11.6</v>
      </c>
      <c r="B125">
        <v>9.6000000000000002E-2</v>
      </c>
      <c r="C125">
        <v>1.0500000000000001E-2</v>
      </c>
      <c r="D125">
        <v>100</v>
      </c>
      <c r="E125">
        <v>5.41</v>
      </c>
      <c r="F125">
        <v>40</v>
      </c>
      <c r="G125">
        <f t="shared" si="3"/>
        <v>1.3453213566989317</v>
      </c>
      <c r="H125">
        <f t="shared" si="4"/>
        <v>3.1161600000000002E-4</v>
      </c>
      <c r="K125">
        <f t="shared" si="5"/>
        <v>8.4399999999999497E-6</v>
      </c>
    </row>
    <row r="126" spans="1:11" x14ac:dyDescent="0.2">
      <c r="A126">
        <v>11.7</v>
      </c>
      <c r="B126">
        <v>9.6799999999999997E-2</v>
      </c>
      <c r="C126">
        <v>1.06E-2</v>
      </c>
      <c r="D126">
        <v>100</v>
      </c>
      <c r="E126">
        <v>5.41</v>
      </c>
      <c r="F126">
        <v>40</v>
      </c>
      <c r="G126">
        <f t="shared" si="3"/>
        <v>1.3581339410484452</v>
      </c>
      <c r="H126">
        <f t="shared" si="4"/>
        <v>3.1421280000000002E-4</v>
      </c>
      <c r="K126">
        <f t="shared" si="5"/>
        <v>1.272000000000007E-5</v>
      </c>
    </row>
    <row r="127" spans="1:11" x14ac:dyDescent="0.2">
      <c r="A127">
        <v>11.8</v>
      </c>
      <c r="B127">
        <v>9.8000000000000004E-2</v>
      </c>
      <c r="C127">
        <v>1.06E-2</v>
      </c>
      <c r="D127">
        <v>100</v>
      </c>
      <c r="E127">
        <v>5.41</v>
      </c>
      <c r="F127">
        <v>40</v>
      </c>
      <c r="G127">
        <f t="shared" si="3"/>
        <v>1.3581339410484452</v>
      </c>
      <c r="H127">
        <f t="shared" si="4"/>
        <v>3.1810800000000005E-4</v>
      </c>
      <c r="K127">
        <f t="shared" si="5"/>
        <v>6.3899999999998872E-6</v>
      </c>
    </row>
    <row r="128" spans="1:11" x14ac:dyDescent="0.2">
      <c r="A128">
        <v>11.9</v>
      </c>
      <c r="B128">
        <v>9.8599999999999993E-2</v>
      </c>
      <c r="C128">
        <v>1.0699999999999999E-2</v>
      </c>
      <c r="D128">
        <v>100</v>
      </c>
      <c r="E128">
        <v>5.41</v>
      </c>
      <c r="F128">
        <v>40</v>
      </c>
      <c r="G128">
        <f t="shared" si="3"/>
        <v>1.3709465253979587</v>
      </c>
      <c r="H128">
        <f t="shared" si="4"/>
        <v>3.2005559999999996E-4</v>
      </c>
      <c r="K128">
        <f t="shared" si="5"/>
        <v>8.6400000000000985E-6</v>
      </c>
    </row>
    <row r="129" spans="1:11" x14ac:dyDescent="0.2">
      <c r="A129">
        <v>12</v>
      </c>
      <c r="B129">
        <v>9.9400000000000002E-2</v>
      </c>
      <c r="C129">
        <v>1.09E-2</v>
      </c>
      <c r="D129">
        <v>100</v>
      </c>
      <c r="E129">
        <v>5.41</v>
      </c>
      <c r="F129">
        <v>40</v>
      </c>
      <c r="G129">
        <f t="shared" si="3"/>
        <v>1.3965716940969861</v>
      </c>
      <c r="H129">
        <f t="shared" si="4"/>
        <v>3.2265240000000001E-4</v>
      </c>
      <c r="K129">
        <f t="shared" si="5"/>
        <v>1.085000000000001E-5</v>
      </c>
    </row>
    <row r="130" spans="1:11" x14ac:dyDescent="0.2">
      <c r="A130">
        <v>12.1</v>
      </c>
      <c r="B130">
        <v>0.1004</v>
      </c>
      <c r="C130">
        <v>1.0800000000000001E-2</v>
      </c>
      <c r="D130">
        <v>100</v>
      </c>
      <c r="E130">
        <v>5.41</v>
      </c>
      <c r="F130">
        <v>40</v>
      </c>
      <c r="G130">
        <f t="shared" si="3"/>
        <v>1.3837591097474724</v>
      </c>
      <c r="H130">
        <f t="shared" si="4"/>
        <v>3.2589840000000006E-4</v>
      </c>
      <c r="K130">
        <f t="shared" si="5"/>
        <v>8.6399999999999478E-6</v>
      </c>
    </row>
    <row r="131" spans="1:11" x14ac:dyDescent="0.2">
      <c r="A131">
        <v>12.2</v>
      </c>
      <c r="B131">
        <v>0.1012</v>
      </c>
      <c r="C131">
        <v>1.0800000000000001E-2</v>
      </c>
      <c r="D131">
        <v>100</v>
      </c>
      <c r="E131">
        <v>5.41</v>
      </c>
      <c r="F131">
        <v>40</v>
      </c>
      <c r="G131">
        <f t="shared" si="3"/>
        <v>1.3837591097474724</v>
      </c>
      <c r="H131">
        <f t="shared" si="4"/>
        <v>3.2849520000000001E-4</v>
      </c>
      <c r="K131">
        <f t="shared" si="5"/>
        <v>7.6650000000000681E-6</v>
      </c>
    </row>
    <row r="132" spans="1:11" x14ac:dyDescent="0.2">
      <c r="A132">
        <v>12.3</v>
      </c>
      <c r="B132">
        <v>0.1019</v>
      </c>
      <c r="C132">
        <v>1.11E-2</v>
      </c>
      <c r="D132">
        <v>100</v>
      </c>
      <c r="E132">
        <v>5.41</v>
      </c>
      <c r="F132">
        <v>40</v>
      </c>
      <c r="G132">
        <f t="shared" si="3"/>
        <v>1.4221968627960138</v>
      </c>
      <c r="H132">
        <f t="shared" si="4"/>
        <v>3.3076740000000007E-4</v>
      </c>
      <c r="K132">
        <f t="shared" si="5"/>
        <v>7.7349999999999149E-6</v>
      </c>
    </row>
    <row r="133" spans="1:11" x14ac:dyDescent="0.2">
      <c r="A133">
        <v>12.4</v>
      </c>
      <c r="B133">
        <v>0.1026</v>
      </c>
      <c r="C133">
        <v>1.0999999999999999E-2</v>
      </c>
      <c r="D133">
        <v>100</v>
      </c>
      <c r="E133">
        <v>5.41</v>
      </c>
      <c r="F133">
        <v>40</v>
      </c>
      <c r="G133">
        <f t="shared" si="3"/>
        <v>1.4093842784465</v>
      </c>
      <c r="H133">
        <f t="shared" si="4"/>
        <v>3.3303959999999997E-4</v>
      </c>
      <c r="K133">
        <f t="shared" si="5"/>
        <v>1.1100000000000009E-5</v>
      </c>
    </row>
    <row r="134" spans="1:11" x14ac:dyDescent="0.2">
      <c r="A134">
        <v>12.5</v>
      </c>
      <c r="B134">
        <v>0.1036</v>
      </c>
      <c r="C134">
        <v>1.12E-2</v>
      </c>
      <c r="D134">
        <v>100</v>
      </c>
      <c r="E134">
        <v>5.41</v>
      </c>
      <c r="F134">
        <v>40</v>
      </c>
      <c r="G134">
        <f t="shared" si="3"/>
        <v>1.435009447145527</v>
      </c>
      <c r="H134">
        <f t="shared" si="4"/>
        <v>3.3628560000000001E-4</v>
      </c>
      <c r="K134">
        <f t="shared" si="5"/>
        <v>9.0000000000001019E-6</v>
      </c>
    </row>
    <row r="135" spans="1:11" x14ac:dyDescent="0.2">
      <c r="A135">
        <v>12.6</v>
      </c>
      <c r="B135">
        <v>0.10440000000000001</v>
      </c>
      <c r="C135">
        <v>1.1299999999999999E-2</v>
      </c>
      <c r="D135">
        <v>100</v>
      </c>
      <c r="E135">
        <v>5.41</v>
      </c>
      <c r="F135">
        <v>40</v>
      </c>
      <c r="G135">
        <f t="shared" si="3"/>
        <v>1.4478220314950407</v>
      </c>
      <c r="H135">
        <f t="shared" si="4"/>
        <v>3.3888240000000007E-4</v>
      </c>
      <c r="K135">
        <f t="shared" si="5"/>
        <v>7.9799999999999117E-6</v>
      </c>
    </row>
    <row r="136" spans="1:11" x14ac:dyDescent="0.2">
      <c r="A136">
        <v>12.7</v>
      </c>
      <c r="B136">
        <v>0.1051</v>
      </c>
      <c r="C136">
        <v>1.15E-2</v>
      </c>
      <c r="D136">
        <v>100</v>
      </c>
      <c r="E136">
        <v>5.41</v>
      </c>
      <c r="F136">
        <v>40</v>
      </c>
      <c r="G136">
        <f t="shared" si="3"/>
        <v>1.4734472001940679</v>
      </c>
      <c r="H136">
        <f t="shared" si="4"/>
        <v>3.4115460000000002E-4</v>
      </c>
      <c r="K136">
        <f t="shared" si="5"/>
        <v>1.3800000000000076E-5</v>
      </c>
    </row>
    <row r="137" spans="1:11" x14ac:dyDescent="0.2">
      <c r="A137">
        <v>12.8</v>
      </c>
      <c r="B137">
        <v>0.10630000000000001</v>
      </c>
      <c r="C137">
        <v>1.15E-2</v>
      </c>
      <c r="D137">
        <v>100</v>
      </c>
      <c r="E137">
        <v>5.41</v>
      </c>
      <c r="F137">
        <v>40</v>
      </c>
      <c r="G137">
        <f t="shared" ref="G137:G200" si="6">3*C137*D137*1000/(2*F137*E137^2)</f>
        <v>1.4734472001940679</v>
      </c>
      <c r="H137">
        <f t="shared" ref="H137:H200" si="7">6*B137*E137/(D137^2)</f>
        <v>3.450498E-4</v>
      </c>
      <c r="K137">
        <f t="shared" si="5"/>
        <v>9.1999999999999441E-6</v>
      </c>
    </row>
    <row r="138" spans="1:11" x14ac:dyDescent="0.2">
      <c r="A138">
        <v>12.9</v>
      </c>
      <c r="B138">
        <v>0.1071</v>
      </c>
      <c r="C138">
        <v>1.15E-2</v>
      </c>
      <c r="D138">
        <v>100</v>
      </c>
      <c r="E138">
        <v>5.41</v>
      </c>
      <c r="F138">
        <v>40</v>
      </c>
      <c r="G138">
        <f t="shared" si="6"/>
        <v>1.4734472001940679</v>
      </c>
      <c r="H138">
        <f t="shared" si="7"/>
        <v>3.4764660000000005E-4</v>
      </c>
      <c r="K138">
        <f t="shared" ref="K138:K201" si="8">(C139+C138)/2*(B139-B138)</f>
        <v>6.9600000000000375E-6</v>
      </c>
    </row>
    <row r="139" spans="1:11" x14ac:dyDescent="0.2">
      <c r="A139">
        <v>13</v>
      </c>
      <c r="B139">
        <v>0.1077</v>
      </c>
      <c r="C139">
        <v>1.17E-2</v>
      </c>
      <c r="D139">
        <v>100</v>
      </c>
      <c r="E139">
        <v>5.41</v>
      </c>
      <c r="F139">
        <v>40</v>
      </c>
      <c r="G139">
        <f t="shared" si="6"/>
        <v>1.4990723688930954</v>
      </c>
      <c r="H139">
        <f t="shared" si="7"/>
        <v>3.4959420000000001E-4</v>
      </c>
      <c r="K139">
        <f t="shared" si="8"/>
        <v>9.3599999999999443E-6</v>
      </c>
    </row>
    <row r="140" spans="1:11" x14ac:dyDescent="0.2">
      <c r="A140">
        <v>13.1</v>
      </c>
      <c r="B140">
        <v>0.1085</v>
      </c>
      <c r="C140">
        <v>1.17E-2</v>
      </c>
      <c r="D140">
        <v>100</v>
      </c>
      <c r="E140">
        <v>5.41</v>
      </c>
      <c r="F140">
        <v>40</v>
      </c>
      <c r="G140">
        <f t="shared" si="6"/>
        <v>1.4990723688930954</v>
      </c>
      <c r="H140">
        <f t="shared" si="7"/>
        <v>3.5219100000000002E-4</v>
      </c>
      <c r="K140">
        <f t="shared" si="8"/>
        <v>1.2925000000000045E-5</v>
      </c>
    </row>
    <row r="141" spans="1:11" x14ac:dyDescent="0.2">
      <c r="A141">
        <v>13.2</v>
      </c>
      <c r="B141">
        <v>0.1096</v>
      </c>
      <c r="C141">
        <v>1.18E-2</v>
      </c>
      <c r="D141">
        <v>100</v>
      </c>
      <c r="E141">
        <v>5.41</v>
      </c>
      <c r="F141">
        <v>40</v>
      </c>
      <c r="G141">
        <f t="shared" si="6"/>
        <v>1.5118849532426089</v>
      </c>
      <c r="H141">
        <f t="shared" si="7"/>
        <v>3.557616E-4</v>
      </c>
      <c r="K141">
        <f t="shared" si="8"/>
        <v>8.3299999999999084E-6</v>
      </c>
    </row>
    <row r="142" spans="1:11" x14ac:dyDescent="0.2">
      <c r="A142">
        <v>13.3</v>
      </c>
      <c r="B142">
        <v>0.1103</v>
      </c>
      <c r="C142">
        <v>1.2E-2</v>
      </c>
      <c r="D142">
        <v>100</v>
      </c>
      <c r="E142">
        <v>5.41</v>
      </c>
      <c r="F142">
        <v>40</v>
      </c>
      <c r="G142">
        <f t="shared" si="6"/>
        <v>1.5375101219416365</v>
      </c>
      <c r="H142">
        <f t="shared" si="7"/>
        <v>3.5803379999999995E-4</v>
      </c>
      <c r="K142">
        <f t="shared" si="8"/>
        <v>8.5050000000000753E-6</v>
      </c>
    </row>
    <row r="143" spans="1:11" x14ac:dyDescent="0.2">
      <c r="A143">
        <v>13.4</v>
      </c>
      <c r="B143">
        <v>0.111</v>
      </c>
      <c r="C143">
        <v>1.23E-2</v>
      </c>
      <c r="D143">
        <v>100</v>
      </c>
      <c r="E143">
        <v>5.41</v>
      </c>
      <c r="F143">
        <v>40</v>
      </c>
      <c r="G143">
        <f t="shared" si="6"/>
        <v>1.5759478749901774</v>
      </c>
      <c r="H143">
        <f t="shared" si="7"/>
        <v>3.6030600000000002E-4</v>
      </c>
      <c r="K143">
        <f t="shared" si="8"/>
        <v>1.2300000000000011E-5</v>
      </c>
    </row>
    <row r="144" spans="1:11" x14ac:dyDescent="0.2">
      <c r="A144">
        <v>13.5</v>
      </c>
      <c r="B144">
        <v>0.112</v>
      </c>
      <c r="C144">
        <v>1.23E-2</v>
      </c>
      <c r="D144">
        <v>100</v>
      </c>
      <c r="E144">
        <v>5.41</v>
      </c>
      <c r="F144">
        <v>40</v>
      </c>
      <c r="G144">
        <f t="shared" si="6"/>
        <v>1.5759478749901774</v>
      </c>
      <c r="H144">
        <f t="shared" si="7"/>
        <v>3.6355200000000006E-4</v>
      </c>
      <c r="K144">
        <f t="shared" si="8"/>
        <v>1.1069999999999975E-5</v>
      </c>
    </row>
    <row r="145" spans="1:11" x14ac:dyDescent="0.2">
      <c r="A145">
        <v>13.6</v>
      </c>
      <c r="B145">
        <v>0.1129</v>
      </c>
      <c r="C145">
        <v>1.23E-2</v>
      </c>
      <c r="D145">
        <v>100</v>
      </c>
      <c r="E145">
        <v>5.41</v>
      </c>
      <c r="F145">
        <v>40</v>
      </c>
      <c r="G145">
        <f t="shared" si="6"/>
        <v>1.5759478749901774</v>
      </c>
      <c r="H145">
        <f t="shared" si="7"/>
        <v>3.664734E-4</v>
      </c>
      <c r="K145">
        <f t="shared" si="8"/>
        <v>8.6450000000000756E-6</v>
      </c>
    </row>
    <row r="146" spans="1:11" x14ac:dyDescent="0.2">
      <c r="A146">
        <v>13.7</v>
      </c>
      <c r="B146">
        <v>0.11360000000000001</v>
      </c>
      <c r="C146">
        <v>1.24E-2</v>
      </c>
      <c r="D146">
        <v>100</v>
      </c>
      <c r="E146">
        <v>5.41</v>
      </c>
      <c r="F146">
        <v>40</v>
      </c>
      <c r="G146">
        <f t="shared" si="6"/>
        <v>1.5887604593396905</v>
      </c>
      <c r="H146">
        <f t="shared" si="7"/>
        <v>3.6874560000000001E-4</v>
      </c>
      <c r="K146">
        <f t="shared" si="8"/>
        <v>8.7499999999999044E-6</v>
      </c>
    </row>
    <row r="147" spans="1:11" x14ac:dyDescent="0.2">
      <c r="A147">
        <v>13.8</v>
      </c>
      <c r="B147">
        <v>0.1143</v>
      </c>
      <c r="C147">
        <v>1.26E-2</v>
      </c>
      <c r="D147">
        <v>100</v>
      </c>
      <c r="E147">
        <v>5.41</v>
      </c>
      <c r="F147">
        <v>40</v>
      </c>
      <c r="G147">
        <f t="shared" si="6"/>
        <v>1.6143856280387181</v>
      </c>
      <c r="H147">
        <f t="shared" si="7"/>
        <v>3.7101780000000002E-4</v>
      </c>
      <c r="K147">
        <f t="shared" si="8"/>
        <v>1.2550000000000012E-5</v>
      </c>
    </row>
    <row r="148" spans="1:11" x14ac:dyDescent="0.2">
      <c r="A148">
        <v>13.9</v>
      </c>
      <c r="B148">
        <v>0.1153</v>
      </c>
      <c r="C148">
        <v>1.2500000000000001E-2</v>
      </c>
      <c r="D148">
        <v>100</v>
      </c>
      <c r="E148">
        <v>5.41</v>
      </c>
      <c r="F148">
        <v>40</v>
      </c>
      <c r="G148">
        <f t="shared" si="6"/>
        <v>1.6015730436892046</v>
      </c>
      <c r="H148">
        <f t="shared" si="7"/>
        <v>3.7426380000000001E-4</v>
      </c>
      <c r="K148">
        <f t="shared" si="8"/>
        <v>1.0079999999999939E-5</v>
      </c>
    </row>
    <row r="149" spans="1:11" x14ac:dyDescent="0.2">
      <c r="A149">
        <v>14</v>
      </c>
      <c r="B149">
        <v>0.11609999999999999</v>
      </c>
      <c r="C149">
        <v>1.2699999999999999E-2</v>
      </c>
      <c r="D149">
        <v>100</v>
      </c>
      <c r="E149">
        <v>5.41</v>
      </c>
      <c r="F149">
        <v>40</v>
      </c>
      <c r="G149">
        <f t="shared" si="6"/>
        <v>1.6271982123882314</v>
      </c>
      <c r="H149">
        <f t="shared" si="7"/>
        <v>3.7686060000000001E-4</v>
      </c>
      <c r="K149">
        <f t="shared" si="8"/>
        <v>8.9250000000000797E-6</v>
      </c>
    </row>
    <row r="150" spans="1:11" x14ac:dyDescent="0.2">
      <c r="A150">
        <v>14.1</v>
      </c>
      <c r="B150">
        <v>0.1168</v>
      </c>
      <c r="C150">
        <v>1.2800000000000001E-2</v>
      </c>
      <c r="D150">
        <v>100</v>
      </c>
      <c r="E150">
        <v>5.41</v>
      </c>
      <c r="F150">
        <v>40</v>
      </c>
      <c r="G150">
        <f t="shared" si="6"/>
        <v>1.6400107967377455</v>
      </c>
      <c r="H150">
        <f t="shared" si="7"/>
        <v>3.7913280000000002E-4</v>
      </c>
      <c r="K150">
        <f t="shared" si="8"/>
        <v>1.2850000000000012E-5</v>
      </c>
    </row>
    <row r="151" spans="1:11" x14ac:dyDescent="0.2">
      <c r="A151">
        <v>14.2</v>
      </c>
      <c r="B151">
        <v>0.1178</v>
      </c>
      <c r="C151">
        <v>1.29E-2</v>
      </c>
      <c r="D151">
        <v>100</v>
      </c>
      <c r="E151">
        <v>5.41</v>
      </c>
      <c r="F151">
        <v>40</v>
      </c>
      <c r="G151">
        <f t="shared" si="6"/>
        <v>1.6528233810872588</v>
      </c>
      <c r="H151">
        <f t="shared" si="7"/>
        <v>3.8237880000000001E-4</v>
      </c>
      <c r="K151">
        <f t="shared" si="8"/>
        <v>1.280000000000001E-5</v>
      </c>
    </row>
    <row r="152" spans="1:11" x14ac:dyDescent="0.2">
      <c r="A152">
        <v>14.3</v>
      </c>
      <c r="B152">
        <v>0.1188</v>
      </c>
      <c r="C152">
        <v>1.2699999999999999E-2</v>
      </c>
      <c r="D152">
        <v>100</v>
      </c>
      <c r="E152">
        <v>5.41</v>
      </c>
      <c r="F152">
        <v>40</v>
      </c>
      <c r="G152">
        <f t="shared" si="6"/>
        <v>1.6271982123882314</v>
      </c>
      <c r="H152">
        <f t="shared" si="7"/>
        <v>3.8562479999999999E-4</v>
      </c>
      <c r="K152">
        <f t="shared" si="8"/>
        <v>7.7100000000000431E-6</v>
      </c>
    </row>
    <row r="153" spans="1:11" x14ac:dyDescent="0.2">
      <c r="A153">
        <v>14.4</v>
      </c>
      <c r="B153">
        <v>0.11940000000000001</v>
      </c>
      <c r="C153">
        <v>1.2999999999999999E-2</v>
      </c>
      <c r="D153">
        <v>100</v>
      </c>
      <c r="E153">
        <v>5.41</v>
      </c>
      <c r="F153">
        <v>40</v>
      </c>
      <c r="G153">
        <f t="shared" si="6"/>
        <v>1.6656359654367725</v>
      </c>
      <c r="H153">
        <f t="shared" si="7"/>
        <v>3.8757240000000006E-4</v>
      </c>
      <c r="K153">
        <f t="shared" si="8"/>
        <v>9.1699999999998987E-6</v>
      </c>
    </row>
    <row r="154" spans="1:11" x14ac:dyDescent="0.2">
      <c r="A154">
        <v>14.5</v>
      </c>
      <c r="B154">
        <v>0.1201</v>
      </c>
      <c r="C154">
        <v>1.32E-2</v>
      </c>
      <c r="D154">
        <v>100</v>
      </c>
      <c r="E154">
        <v>5.41</v>
      </c>
      <c r="F154">
        <v>40</v>
      </c>
      <c r="G154">
        <f t="shared" si="6"/>
        <v>1.6912611341357997</v>
      </c>
      <c r="H154">
        <f t="shared" si="7"/>
        <v>3.8984460000000002E-4</v>
      </c>
      <c r="K154">
        <f t="shared" si="8"/>
        <v>1.3300000000000012E-5</v>
      </c>
    </row>
    <row r="155" spans="1:11" x14ac:dyDescent="0.2">
      <c r="A155">
        <v>14.6</v>
      </c>
      <c r="B155">
        <v>0.1211</v>
      </c>
      <c r="C155">
        <v>1.34E-2</v>
      </c>
      <c r="D155">
        <v>100</v>
      </c>
      <c r="E155">
        <v>5.41</v>
      </c>
      <c r="F155">
        <v>40</v>
      </c>
      <c r="G155">
        <f t="shared" si="6"/>
        <v>1.7168863028348269</v>
      </c>
      <c r="H155">
        <f t="shared" si="7"/>
        <v>3.9309060000000001E-4</v>
      </c>
      <c r="K155">
        <f t="shared" si="8"/>
        <v>1.1969999999999973E-5</v>
      </c>
    </row>
    <row r="156" spans="1:11" x14ac:dyDescent="0.2">
      <c r="A156">
        <v>14.7</v>
      </c>
      <c r="B156">
        <v>0.122</v>
      </c>
      <c r="C156">
        <v>1.32E-2</v>
      </c>
      <c r="D156">
        <v>100</v>
      </c>
      <c r="E156">
        <v>5.41</v>
      </c>
      <c r="F156">
        <v>40</v>
      </c>
      <c r="G156">
        <f t="shared" si="6"/>
        <v>1.6912611341357997</v>
      </c>
      <c r="H156">
        <f t="shared" si="7"/>
        <v>3.96012E-4</v>
      </c>
      <c r="K156">
        <f t="shared" si="8"/>
        <v>9.310000000000082E-6</v>
      </c>
    </row>
    <row r="157" spans="1:11" x14ac:dyDescent="0.2">
      <c r="A157">
        <v>14.8</v>
      </c>
      <c r="B157">
        <v>0.1227</v>
      </c>
      <c r="C157">
        <v>1.34E-2</v>
      </c>
      <c r="D157">
        <v>100</v>
      </c>
      <c r="E157">
        <v>5.41</v>
      </c>
      <c r="F157">
        <v>40</v>
      </c>
      <c r="G157">
        <f t="shared" si="6"/>
        <v>1.7168863028348269</v>
      </c>
      <c r="H157">
        <f t="shared" si="7"/>
        <v>3.9828419999999996E-4</v>
      </c>
      <c r="K157">
        <f t="shared" si="8"/>
        <v>1.2149999999999973E-5</v>
      </c>
    </row>
    <row r="158" spans="1:11" x14ac:dyDescent="0.2">
      <c r="A158">
        <v>14.9</v>
      </c>
      <c r="B158">
        <v>0.1236</v>
      </c>
      <c r="C158">
        <v>1.3599999999999999E-2</v>
      </c>
      <c r="D158">
        <v>100</v>
      </c>
      <c r="E158">
        <v>5.41</v>
      </c>
      <c r="F158">
        <v>40</v>
      </c>
      <c r="G158">
        <f t="shared" si="6"/>
        <v>1.7425114715338539</v>
      </c>
      <c r="H158">
        <f t="shared" si="7"/>
        <v>4.0120560000000001E-4</v>
      </c>
      <c r="K158">
        <f t="shared" si="8"/>
        <v>1.3650000000000012E-5</v>
      </c>
    </row>
    <row r="159" spans="1:11" x14ac:dyDescent="0.2">
      <c r="A159">
        <v>15</v>
      </c>
      <c r="B159">
        <v>0.1246</v>
      </c>
      <c r="C159">
        <v>1.37E-2</v>
      </c>
      <c r="D159">
        <v>100</v>
      </c>
      <c r="E159">
        <v>5.41</v>
      </c>
      <c r="F159">
        <v>40</v>
      </c>
      <c r="G159">
        <f t="shared" si="6"/>
        <v>1.7553240558833676</v>
      </c>
      <c r="H159">
        <f t="shared" si="7"/>
        <v>4.0445160000000005E-4</v>
      </c>
      <c r="K159">
        <f t="shared" si="8"/>
        <v>9.6249999999998934E-6</v>
      </c>
    </row>
    <row r="160" spans="1:11" x14ac:dyDescent="0.2">
      <c r="A160">
        <v>15.1</v>
      </c>
      <c r="B160">
        <v>0.12529999999999999</v>
      </c>
      <c r="C160">
        <v>1.38E-2</v>
      </c>
      <c r="D160">
        <v>100</v>
      </c>
      <c r="E160">
        <v>5.41</v>
      </c>
      <c r="F160">
        <v>40</v>
      </c>
      <c r="G160">
        <f t="shared" si="6"/>
        <v>1.7681366402328815</v>
      </c>
      <c r="H160">
        <f t="shared" si="7"/>
        <v>4.0672380000000006E-4</v>
      </c>
      <c r="K160">
        <f t="shared" si="8"/>
        <v>9.6950000000000859E-6</v>
      </c>
    </row>
    <row r="161" spans="1:11" x14ac:dyDescent="0.2">
      <c r="A161">
        <v>15.2</v>
      </c>
      <c r="B161">
        <v>0.126</v>
      </c>
      <c r="C161">
        <v>1.3899999999999999E-2</v>
      </c>
      <c r="D161">
        <v>100</v>
      </c>
      <c r="E161">
        <v>5.41</v>
      </c>
      <c r="F161">
        <v>40</v>
      </c>
      <c r="G161">
        <f t="shared" si="6"/>
        <v>1.7809492245823952</v>
      </c>
      <c r="H161">
        <f t="shared" si="7"/>
        <v>4.0899600000000007E-4</v>
      </c>
      <c r="K161">
        <f t="shared" si="8"/>
        <v>1.2555000000000167E-5</v>
      </c>
    </row>
    <row r="162" spans="1:11" x14ac:dyDescent="0.2">
      <c r="A162">
        <v>15.3</v>
      </c>
      <c r="B162">
        <v>0.12690000000000001</v>
      </c>
      <c r="C162">
        <v>1.4E-2</v>
      </c>
      <c r="D162">
        <v>100</v>
      </c>
      <c r="E162">
        <v>5.41</v>
      </c>
      <c r="F162">
        <v>40</v>
      </c>
      <c r="G162">
        <f t="shared" si="6"/>
        <v>1.793761808931909</v>
      </c>
      <c r="H162">
        <f t="shared" si="7"/>
        <v>4.1191740000000001E-4</v>
      </c>
      <c r="K162">
        <f t="shared" si="8"/>
        <v>1.2599999999999778E-5</v>
      </c>
    </row>
    <row r="163" spans="1:11" x14ac:dyDescent="0.2">
      <c r="A163">
        <v>15.4</v>
      </c>
      <c r="B163">
        <v>0.1278</v>
      </c>
      <c r="C163">
        <v>1.4E-2</v>
      </c>
      <c r="D163">
        <v>100</v>
      </c>
      <c r="E163">
        <v>5.41</v>
      </c>
      <c r="F163">
        <v>40</v>
      </c>
      <c r="G163">
        <f t="shared" si="6"/>
        <v>1.793761808931909</v>
      </c>
      <c r="H163">
        <f t="shared" si="7"/>
        <v>4.1483879999999995E-4</v>
      </c>
      <c r="K163">
        <f t="shared" si="8"/>
        <v>9.8350000000000863E-6</v>
      </c>
    </row>
    <row r="164" spans="1:11" x14ac:dyDescent="0.2">
      <c r="A164">
        <v>15.5</v>
      </c>
      <c r="B164">
        <v>0.1285</v>
      </c>
      <c r="C164">
        <v>1.41E-2</v>
      </c>
      <c r="D164">
        <v>100</v>
      </c>
      <c r="E164">
        <v>5.41</v>
      </c>
      <c r="F164">
        <v>40</v>
      </c>
      <c r="G164">
        <f t="shared" si="6"/>
        <v>1.8065743932814222</v>
      </c>
      <c r="H164">
        <f t="shared" si="7"/>
        <v>4.1711100000000007E-4</v>
      </c>
      <c r="K164">
        <f t="shared" si="8"/>
        <v>1.1319999999999931E-5</v>
      </c>
    </row>
    <row r="165" spans="1:11" x14ac:dyDescent="0.2">
      <c r="A165">
        <v>15.6</v>
      </c>
      <c r="B165">
        <v>0.1293</v>
      </c>
      <c r="C165">
        <v>1.4200000000000001E-2</v>
      </c>
      <c r="D165">
        <v>100</v>
      </c>
      <c r="E165">
        <v>5.41</v>
      </c>
      <c r="F165">
        <v>40</v>
      </c>
      <c r="G165">
        <f t="shared" si="6"/>
        <v>1.8193869776309362</v>
      </c>
      <c r="H165">
        <f t="shared" si="7"/>
        <v>4.1970780000000001E-4</v>
      </c>
      <c r="K165">
        <f t="shared" si="8"/>
        <v>1.5729999999999854E-5</v>
      </c>
    </row>
    <row r="166" spans="1:11" x14ac:dyDescent="0.2">
      <c r="A166">
        <v>15.7</v>
      </c>
      <c r="B166">
        <v>0.13039999999999999</v>
      </c>
      <c r="C166">
        <v>1.44E-2</v>
      </c>
      <c r="D166">
        <v>100</v>
      </c>
      <c r="E166">
        <v>5.41</v>
      </c>
      <c r="F166">
        <v>40</v>
      </c>
      <c r="G166">
        <f t="shared" si="6"/>
        <v>1.8450121463299634</v>
      </c>
      <c r="H166">
        <f t="shared" si="7"/>
        <v>4.2327839999999994E-4</v>
      </c>
      <c r="K166">
        <f t="shared" si="8"/>
        <v>1.0080000000000088E-5</v>
      </c>
    </row>
    <row r="167" spans="1:11" x14ac:dyDescent="0.2">
      <c r="A167">
        <v>15.8</v>
      </c>
      <c r="B167">
        <v>0.13109999999999999</v>
      </c>
      <c r="C167">
        <v>1.44E-2</v>
      </c>
      <c r="D167">
        <v>100</v>
      </c>
      <c r="E167">
        <v>5.41</v>
      </c>
      <c r="F167">
        <v>40</v>
      </c>
      <c r="G167">
        <f t="shared" si="6"/>
        <v>1.8450121463299634</v>
      </c>
      <c r="H167">
        <f t="shared" si="7"/>
        <v>4.2555059999999995E-4</v>
      </c>
      <c r="K167">
        <f t="shared" si="8"/>
        <v>1.0080000000000088E-5</v>
      </c>
    </row>
    <row r="168" spans="1:11" x14ac:dyDescent="0.2">
      <c r="A168">
        <v>15.9</v>
      </c>
      <c r="B168">
        <v>0.1318</v>
      </c>
      <c r="C168">
        <v>1.44E-2</v>
      </c>
      <c r="D168">
        <v>100</v>
      </c>
      <c r="E168">
        <v>5.41</v>
      </c>
      <c r="F168">
        <v>40</v>
      </c>
      <c r="G168">
        <f t="shared" si="6"/>
        <v>1.8450121463299634</v>
      </c>
      <c r="H168">
        <f t="shared" si="7"/>
        <v>4.2782279999999996E-4</v>
      </c>
      <c r="K168">
        <f t="shared" si="8"/>
        <v>1.4450000000000014E-5</v>
      </c>
    </row>
    <row r="169" spans="1:11" x14ac:dyDescent="0.2">
      <c r="A169">
        <v>16</v>
      </c>
      <c r="B169">
        <v>0.1328</v>
      </c>
      <c r="C169">
        <v>1.4500000000000001E-2</v>
      </c>
      <c r="D169">
        <v>100</v>
      </c>
      <c r="E169">
        <v>5.41</v>
      </c>
      <c r="F169">
        <v>40</v>
      </c>
      <c r="G169">
        <f t="shared" si="6"/>
        <v>1.8578247306794775</v>
      </c>
      <c r="H169">
        <f t="shared" si="7"/>
        <v>4.310688E-4</v>
      </c>
      <c r="K169">
        <f t="shared" si="8"/>
        <v>1.4650000000000012E-5</v>
      </c>
    </row>
    <row r="170" spans="1:11" x14ac:dyDescent="0.2">
      <c r="A170">
        <v>16.100000000000001</v>
      </c>
      <c r="B170">
        <v>0.1338</v>
      </c>
      <c r="C170">
        <v>1.4800000000000001E-2</v>
      </c>
      <c r="D170">
        <v>100</v>
      </c>
      <c r="E170">
        <v>5.41</v>
      </c>
      <c r="F170">
        <v>40</v>
      </c>
      <c r="G170">
        <f t="shared" si="6"/>
        <v>1.896262483728018</v>
      </c>
      <c r="H170">
        <f t="shared" si="7"/>
        <v>4.3431480000000005E-4</v>
      </c>
      <c r="K170">
        <f t="shared" si="8"/>
        <v>8.8799999999998438E-6</v>
      </c>
    </row>
    <row r="171" spans="1:11" x14ac:dyDescent="0.2">
      <c r="A171">
        <v>16.2</v>
      </c>
      <c r="B171">
        <v>0.13439999999999999</v>
      </c>
      <c r="C171">
        <v>1.4800000000000001E-2</v>
      </c>
      <c r="D171">
        <v>100</v>
      </c>
      <c r="E171">
        <v>5.41</v>
      </c>
      <c r="F171">
        <v>40</v>
      </c>
      <c r="G171">
        <f t="shared" si="6"/>
        <v>1.896262483728018</v>
      </c>
      <c r="H171">
        <f t="shared" si="7"/>
        <v>4.3626240000000001E-4</v>
      </c>
      <c r="K171">
        <f t="shared" si="8"/>
        <v>1.1999999999999927E-5</v>
      </c>
    </row>
    <row r="172" spans="1:11" x14ac:dyDescent="0.2">
      <c r="A172">
        <v>16.3</v>
      </c>
      <c r="B172">
        <v>0.13519999999999999</v>
      </c>
      <c r="C172">
        <v>1.52E-2</v>
      </c>
      <c r="D172">
        <v>100</v>
      </c>
      <c r="E172">
        <v>5.41</v>
      </c>
      <c r="F172">
        <v>40</v>
      </c>
      <c r="G172">
        <f t="shared" si="6"/>
        <v>1.9475128211260728</v>
      </c>
      <c r="H172">
        <f t="shared" si="7"/>
        <v>4.3885920000000001E-4</v>
      </c>
      <c r="K172">
        <f t="shared" si="8"/>
        <v>1.6665000000000268E-5</v>
      </c>
    </row>
    <row r="173" spans="1:11" x14ac:dyDescent="0.2">
      <c r="A173">
        <v>16.399999999999999</v>
      </c>
      <c r="B173">
        <v>0.1363</v>
      </c>
      <c r="C173">
        <v>1.5100000000000001E-2</v>
      </c>
      <c r="D173">
        <v>100</v>
      </c>
      <c r="E173">
        <v>5.41</v>
      </c>
      <c r="F173">
        <v>40</v>
      </c>
      <c r="G173">
        <f t="shared" si="6"/>
        <v>1.9347002367765589</v>
      </c>
      <c r="H173">
        <f t="shared" si="7"/>
        <v>4.4242980000000004E-4</v>
      </c>
      <c r="K173">
        <f t="shared" si="8"/>
        <v>1.0605000000000094E-5</v>
      </c>
    </row>
    <row r="174" spans="1:11" x14ac:dyDescent="0.2">
      <c r="A174">
        <v>16.5</v>
      </c>
      <c r="B174">
        <v>0.13700000000000001</v>
      </c>
      <c r="C174">
        <v>1.52E-2</v>
      </c>
      <c r="D174">
        <v>100</v>
      </c>
      <c r="E174">
        <v>5.41</v>
      </c>
      <c r="F174">
        <v>40</v>
      </c>
      <c r="G174">
        <f t="shared" si="6"/>
        <v>1.9475128211260728</v>
      </c>
      <c r="H174">
        <f t="shared" si="7"/>
        <v>4.44702E-4</v>
      </c>
      <c r="K174">
        <f t="shared" si="8"/>
        <v>1.067499999999967E-5</v>
      </c>
    </row>
    <row r="175" spans="1:11" x14ac:dyDescent="0.2">
      <c r="A175">
        <v>16.600000000000001</v>
      </c>
      <c r="B175">
        <v>0.13769999999999999</v>
      </c>
      <c r="C175">
        <v>1.5299999999999999E-2</v>
      </c>
      <c r="D175">
        <v>100</v>
      </c>
      <c r="E175">
        <v>5.41</v>
      </c>
      <c r="F175">
        <v>40</v>
      </c>
      <c r="G175">
        <f t="shared" si="6"/>
        <v>1.9603254054755861</v>
      </c>
      <c r="H175">
        <f t="shared" si="7"/>
        <v>4.4697420000000001E-4</v>
      </c>
      <c r="K175">
        <f t="shared" si="8"/>
        <v>1.224000000000035E-5</v>
      </c>
    </row>
    <row r="176" spans="1:11" x14ac:dyDescent="0.2">
      <c r="A176">
        <v>16.7</v>
      </c>
      <c r="B176">
        <v>0.13850000000000001</v>
      </c>
      <c r="C176">
        <v>1.5299999999999999E-2</v>
      </c>
      <c r="D176">
        <v>100</v>
      </c>
      <c r="E176">
        <v>5.41</v>
      </c>
      <c r="F176">
        <v>40</v>
      </c>
      <c r="G176">
        <f t="shared" si="6"/>
        <v>1.9603254054755861</v>
      </c>
      <c r="H176">
        <f t="shared" si="7"/>
        <v>4.4957100000000006E-4</v>
      </c>
      <c r="K176">
        <f t="shared" si="8"/>
        <v>1.5350000000000014E-5</v>
      </c>
    </row>
    <row r="177" spans="1:11" x14ac:dyDescent="0.2">
      <c r="A177">
        <v>16.8</v>
      </c>
      <c r="B177">
        <v>0.13950000000000001</v>
      </c>
      <c r="C177">
        <v>1.54E-2</v>
      </c>
      <c r="D177">
        <v>100</v>
      </c>
      <c r="E177">
        <v>5.41</v>
      </c>
      <c r="F177">
        <v>40</v>
      </c>
      <c r="G177">
        <f t="shared" si="6"/>
        <v>1.9731379898250998</v>
      </c>
      <c r="H177">
        <f t="shared" si="7"/>
        <v>4.52817E-4</v>
      </c>
      <c r="K177">
        <f t="shared" si="8"/>
        <v>1.0814999999999667E-5</v>
      </c>
    </row>
    <row r="178" spans="1:11" x14ac:dyDescent="0.2">
      <c r="A178">
        <v>16.899999999999999</v>
      </c>
      <c r="B178">
        <v>0.14019999999999999</v>
      </c>
      <c r="C178">
        <v>1.55E-2</v>
      </c>
      <c r="D178">
        <v>100</v>
      </c>
      <c r="E178">
        <v>5.41</v>
      </c>
      <c r="F178">
        <v>40</v>
      </c>
      <c r="G178">
        <f t="shared" si="6"/>
        <v>1.9859505741746135</v>
      </c>
      <c r="H178">
        <f t="shared" si="7"/>
        <v>4.5508920000000001E-4</v>
      </c>
      <c r="K178">
        <f t="shared" si="8"/>
        <v>1.2439999999999925E-5</v>
      </c>
    </row>
    <row r="179" spans="1:11" x14ac:dyDescent="0.2">
      <c r="A179">
        <v>17</v>
      </c>
      <c r="B179">
        <v>0.14099999999999999</v>
      </c>
      <c r="C179">
        <v>1.5599999999999999E-2</v>
      </c>
      <c r="D179">
        <v>100</v>
      </c>
      <c r="E179">
        <v>5.41</v>
      </c>
      <c r="F179">
        <v>40</v>
      </c>
      <c r="G179">
        <f t="shared" si="6"/>
        <v>1.998763158524127</v>
      </c>
      <c r="H179">
        <f t="shared" si="7"/>
        <v>4.576859999999999E-4</v>
      </c>
      <c r="K179">
        <f t="shared" si="8"/>
        <v>1.7215000000000271E-5</v>
      </c>
    </row>
    <row r="180" spans="1:11" x14ac:dyDescent="0.2">
      <c r="A180">
        <v>17.100000000000001</v>
      </c>
      <c r="B180">
        <v>0.1421</v>
      </c>
      <c r="C180">
        <v>1.5699999999999999E-2</v>
      </c>
      <c r="D180">
        <v>100</v>
      </c>
      <c r="E180">
        <v>5.41</v>
      </c>
      <c r="F180">
        <v>40</v>
      </c>
      <c r="G180">
        <f t="shared" si="6"/>
        <v>2.0115757428736405</v>
      </c>
      <c r="H180">
        <f t="shared" si="7"/>
        <v>4.6125659999999999E-4</v>
      </c>
      <c r="K180">
        <f t="shared" si="8"/>
        <v>1.1060000000000099E-5</v>
      </c>
    </row>
    <row r="181" spans="1:11" x14ac:dyDescent="0.2">
      <c r="A181">
        <v>17.2</v>
      </c>
      <c r="B181">
        <v>0.14280000000000001</v>
      </c>
      <c r="C181">
        <v>1.5900000000000001E-2</v>
      </c>
      <c r="D181">
        <v>100</v>
      </c>
      <c r="E181">
        <v>5.41</v>
      </c>
      <c r="F181">
        <v>40</v>
      </c>
      <c r="G181">
        <f t="shared" si="6"/>
        <v>2.0372009115726684</v>
      </c>
      <c r="H181">
        <f t="shared" si="7"/>
        <v>4.635288E-4</v>
      </c>
      <c r="K181">
        <f t="shared" si="8"/>
        <v>1.1164999999999655E-5</v>
      </c>
    </row>
    <row r="182" spans="1:11" x14ac:dyDescent="0.2">
      <c r="A182">
        <v>17.3</v>
      </c>
      <c r="B182">
        <v>0.14349999999999999</v>
      </c>
      <c r="C182">
        <v>1.6E-2</v>
      </c>
      <c r="D182">
        <v>100</v>
      </c>
      <c r="E182">
        <v>5.41</v>
      </c>
      <c r="F182">
        <v>40</v>
      </c>
      <c r="G182">
        <f t="shared" si="6"/>
        <v>2.0500134959221814</v>
      </c>
      <c r="H182">
        <f t="shared" si="7"/>
        <v>4.6580100000000001E-4</v>
      </c>
      <c r="K182">
        <f t="shared" si="8"/>
        <v>1.2800000000000367E-5</v>
      </c>
    </row>
    <row r="183" spans="1:11" x14ac:dyDescent="0.2">
      <c r="A183">
        <v>17.399999999999999</v>
      </c>
      <c r="B183">
        <v>0.14430000000000001</v>
      </c>
      <c r="C183">
        <v>1.6E-2</v>
      </c>
      <c r="D183">
        <v>100</v>
      </c>
      <c r="E183">
        <v>5.41</v>
      </c>
      <c r="F183">
        <v>40</v>
      </c>
      <c r="G183">
        <f t="shared" si="6"/>
        <v>2.0500134959221814</v>
      </c>
      <c r="H183">
        <f t="shared" si="7"/>
        <v>4.6839780000000006E-4</v>
      </c>
      <c r="K183">
        <f t="shared" si="8"/>
        <v>1.7709999999999836E-5</v>
      </c>
    </row>
    <row r="184" spans="1:11" x14ac:dyDescent="0.2">
      <c r="A184">
        <v>17.5</v>
      </c>
      <c r="B184">
        <v>0.1454</v>
      </c>
      <c r="C184">
        <v>1.6199999999999999E-2</v>
      </c>
      <c r="D184">
        <v>100</v>
      </c>
      <c r="E184">
        <v>5.41</v>
      </c>
      <c r="F184">
        <v>40</v>
      </c>
      <c r="G184">
        <f t="shared" si="6"/>
        <v>2.0756386646212084</v>
      </c>
      <c r="H184">
        <f t="shared" si="7"/>
        <v>4.719684000000001E-4</v>
      </c>
      <c r="K184">
        <f t="shared" si="8"/>
        <v>1.1305000000000098E-5</v>
      </c>
    </row>
    <row r="185" spans="1:11" x14ac:dyDescent="0.2">
      <c r="A185">
        <v>17.600000000000001</v>
      </c>
      <c r="B185">
        <v>0.14610000000000001</v>
      </c>
      <c r="C185">
        <v>1.61E-2</v>
      </c>
      <c r="D185">
        <v>100</v>
      </c>
      <c r="E185">
        <v>5.41</v>
      </c>
      <c r="F185">
        <v>40</v>
      </c>
      <c r="G185">
        <f t="shared" si="6"/>
        <v>2.0628260802716949</v>
      </c>
      <c r="H185">
        <f t="shared" si="7"/>
        <v>4.7424060000000006E-4</v>
      </c>
      <c r="K185">
        <f t="shared" si="8"/>
        <v>1.1305000000000098E-5</v>
      </c>
    </row>
    <row r="186" spans="1:11" x14ac:dyDescent="0.2">
      <c r="A186">
        <v>17.7</v>
      </c>
      <c r="B186">
        <v>0.14680000000000001</v>
      </c>
      <c r="C186">
        <v>1.6199999999999999E-2</v>
      </c>
      <c r="D186">
        <v>100</v>
      </c>
      <c r="E186">
        <v>5.41</v>
      </c>
      <c r="F186">
        <v>40</v>
      </c>
      <c r="G186">
        <f t="shared" si="6"/>
        <v>2.0756386646212084</v>
      </c>
      <c r="H186">
        <f t="shared" si="7"/>
        <v>4.7651280000000006E-4</v>
      </c>
      <c r="K186">
        <f t="shared" si="8"/>
        <v>1.7929999999999837E-5</v>
      </c>
    </row>
    <row r="187" spans="1:11" x14ac:dyDescent="0.2">
      <c r="A187">
        <v>17.8</v>
      </c>
      <c r="B187">
        <v>0.1479</v>
      </c>
      <c r="C187">
        <v>1.6400000000000001E-2</v>
      </c>
      <c r="D187">
        <v>100</v>
      </c>
      <c r="E187">
        <v>5.41</v>
      </c>
      <c r="F187">
        <v>40</v>
      </c>
      <c r="G187">
        <f t="shared" si="6"/>
        <v>2.1012638333202367</v>
      </c>
      <c r="H187">
        <f t="shared" si="7"/>
        <v>4.8008339999999999E-4</v>
      </c>
      <c r="K187">
        <f t="shared" si="8"/>
        <v>1.4804999999999739E-5</v>
      </c>
    </row>
    <row r="188" spans="1:11" x14ac:dyDescent="0.2">
      <c r="A188">
        <v>17.899999999999999</v>
      </c>
      <c r="B188">
        <v>0.14879999999999999</v>
      </c>
      <c r="C188">
        <v>1.6500000000000001E-2</v>
      </c>
      <c r="D188">
        <v>100</v>
      </c>
      <c r="E188">
        <v>5.41</v>
      </c>
      <c r="F188">
        <v>40</v>
      </c>
      <c r="G188">
        <f t="shared" si="6"/>
        <v>2.1140764176697497</v>
      </c>
      <c r="H188">
        <f t="shared" si="7"/>
        <v>4.8300479999999999E-4</v>
      </c>
      <c r="K188">
        <f t="shared" si="8"/>
        <v>9.9600000000002858E-6</v>
      </c>
    </row>
    <row r="189" spans="1:11" x14ac:dyDescent="0.2">
      <c r="A189">
        <v>18</v>
      </c>
      <c r="B189">
        <v>0.14940000000000001</v>
      </c>
      <c r="C189">
        <v>1.67E-2</v>
      </c>
      <c r="D189">
        <v>100</v>
      </c>
      <c r="E189">
        <v>5.41</v>
      </c>
      <c r="F189">
        <v>40</v>
      </c>
      <c r="G189">
        <f t="shared" si="6"/>
        <v>2.1397015863687772</v>
      </c>
      <c r="H189">
        <f t="shared" si="7"/>
        <v>4.8495240000000006E-4</v>
      </c>
      <c r="K189">
        <f t="shared" si="8"/>
        <v>1.1725000000000104E-5</v>
      </c>
    </row>
    <row r="190" spans="1:11" x14ac:dyDescent="0.2">
      <c r="A190">
        <v>18.100000000000001</v>
      </c>
      <c r="B190">
        <v>0.15010000000000001</v>
      </c>
      <c r="C190">
        <v>1.6799999999999999E-2</v>
      </c>
      <c r="D190">
        <v>100</v>
      </c>
      <c r="E190">
        <v>5.41</v>
      </c>
      <c r="F190">
        <v>40</v>
      </c>
      <c r="G190">
        <f t="shared" si="6"/>
        <v>2.1525141707182907</v>
      </c>
      <c r="H190">
        <f t="shared" si="7"/>
        <v>4.8722460000000006E-4</v>
      </c>
      <c r="K190">
        <f t="shared" si="8"/>
        <v>1.6800000000000015E-5</v>
      </c>
    </row>
    <row r="191" spans="1:11" x14ac:dyDescent="0.2">
      <c r="A191">
        <v>18.2</v>
      </c>
      <c r="B191">
        <v>0.15110000000000001</v>
      </c>
      <c r="C191">
        <v>1.6799999999999999E-2</v>
      </c>
      <c r="D191">
        <v>100</v>
      </c>
      <c r="E191">
        <v>5.41</v>
      </c>
      <c r="F191">
        <v>40</v>
      </c>
      <c r="G191">
        <f t="shared" si="6"/>
        <v>2.1525141707182907</v>
      </c>
      <c r="H191">
        <f t="shared" si="7"/>
        <v>4.9047060000000011E-4</v>
      </c>
      <c r="K191">
        <f t="shared" si="8"/>
        <v>1.3559999999999918E-5</v>
      </c>
    </row>
    <row r="192" spans="1:11" x14ac:dyDescent="0.2">
      <c r="A192">
        <v>18.3</v>
      </c>
      <c r="B192">
        <v>0.15190000000000001</v>
      </c>
      <c r="C192">
        <v>1.7100000000000001E-2</v>
      </c>
      <c r="D192">
        <v>100</v>
      </c>
      <c r="E192">
        <v>5.41</v>
      </c>
      <c r="F192">
        <v>40</v>
      </c>
      <c r="G192">
        <f t="shared" si="6"/>
        <v>2.1909519237668316</v>
      </c>
      <c r="H192">
        <f t="shared" si="7"/>
        <v>4.9306739999999995E-4</v>
      </c>
      <c r="K192">
        <f t="shared" si="8"/>
        <v>1.1970000000000106E-5</v>
      </c>
    </row>
    <row r="193" spans="1:11" x14ac:dyDescent="0.2">
      <c r="A193">
        <v>18.399999999999999</v>
      </c>
      <c r="B193">
        <v>0.15260000000000001</v>
      </c>
      <c r="C193">
        <v>1.7100000000000001E-2</v>
      </c>
      <c r="D193">
        <v>100</v>
      </c>
      <c r="E193">
        <v>5.41</v>
      </c>
      <c r="F193">
        <v>40</v>
      </c>
      <c r="G193">
        <f t="shared" si="6"/>
        <v>2.1909519237668316</v>
      </c>
      <c r="H193">
        <f t="shared" si="7"/>
        <v>4.9533960000000001E-4</v>
      </c>
      <c r="K193">
        <f t="shared" si="8"/>
        <v>1.7099999999999542E-5</v>
      </c>
    </row>
    <row r="194" spans="1:11" x14ac:dyDescent="0.2">
      <c r="A194">
        <v>18.5</v>
      </c>
      <c r="B194">
        <v>0.15359999999999999</v>
      </c>
      <c r="C194">
        <v>1.7100000000000001E-2</v>
      </c>
      <c r="D194">
        <v>100</v>
      </c>
      <c r="E194">
        <v>5.41</v>
      </c>
      <c r="F194">
        <v>40</v>
      </c>
      <c r="G194">
        <f t="shared" si="6"/>
        <v>2.1909519237668316</v>
      </c>
      <c r="H194">
        <f t="shared" si="7"/>
        <v>4.9858560000000005E-4</v>
      </c>
      <c r="K194">
        <f t="shared" si="8"/>
        <v>1.7250000000000016E-5</v>
      </c>
    </row>
    <row r="195" spans="1:11" x14ac:dyDescent="0.2">
      <c r="A195">
        <v>18.600000000000001</v>
      </c>
      <c r="B195">
        <v>0.15459999999999999</v>
      </c>
      <c r="C195">
        <v>1.7399999999999999E-2</v>
      </c>
      <c r="D195">
        <v>100</v>
      </c>
      <c r="E195">
        <v>5.41</v>
      </c>
      <c r="F195">
        <v>40</v>
      </c>
      <c r="G195">
        <f t="shared" si="6"/>
        <v>2.2293896768153725</v>
      </c>
      <c r="H195">
        <f t="shared" si="7"/>
        <v>5.018316000000001E-4</v>
      </c>
      <c r="K195">
        <f t="shared" si="8"/>
        <v>1.04700000000003E-5</v>
      </c>
    </row>
    <row r="196" spans="1:11" x14ac:dyDescent="0.2">
      <c r="A196">
        <v>18.7</v>
      </c>
      <c r="B196">
        <v>0.1552</v>
      </c>
      <c r="C196">
        <v>1.7500000000000002E-2</v>
      </c>
      <c r="D196">
        <v>100</v>
      </c>
      <c r="E196">
        <v>5.41</v>
      </c>
      <c r="F196">
        <v>40</v>
      </c>
      <c r="G196">
        <f t="shared" si="6"/>
        <v>2.2422022611648864</v>
      </c>
      <c r="H196">
        <f t="shared" si="7"/>
        <v>5.0377920000000006E-4</v>
      </c>
      <c r="K196">
        <f t="shared" si="8"/>
        <v>1.3999999999999917E-5</v>
      </c>
    </row>
    <row r="197" spans="1:11" x14ac:dyDescent="0.2">
      <c r="A197">
        <v>18.8</v>
      </c>
      <c r="B197">
        <v>0.156</v>
      </c>
      <c r="C197">
        <v>1.7500000000000002E-2</v>
      </c>
      <c r="D197">
        <v>100</v>
      </c>
      <c r="E197">
        <v>5.41</v>
      </c>
      <c r="F197">
        <v>40</v>
      </c>
      <c r="G197">
        <f t="shared" si="6"/>
        <v>2.2422022611648864</v>
      </c>
      <c r="H197">
        <f t="shared" si="7"/>
        <v>5.06376E-4</v>
      </c>
      <c r="K197">
        <f t="shared" si="8"/>
        <v>1.755000000000002E-5</v>
      </c>
    </row>
    <row r="198" spans="1:11" x14ac:dyDescent="0.2">
      <c r="A198">
        <v>18.899999999999999</v>
      </c>
      <c r="B198">
        <v>0.157</v>
      </c>
      <c r="C198">
        <v>1.7600000000000001E-2</v>
      </c>
      <c r="D198">
        <v>100</v>
      </c>
      <c r="E198">
        <v>5.41</v>
      </c>
      <c r="F198">
        <v>40</v>
      </c>
      <c r="G198">
        <f t="shared" si="6"/>
        <v>2.2550148455143999</v>
      </c>
      <c r="H198">
        <f t="shared" si="7"/>
        <v>5.0962199999999994E-4</v>
      </c>
      <c r="K198">
        <f t="shared" si="8"/>
        <v>1.4079999999999916E-5</v>
      </c>
    </row>
    <row r="199" spans="1:11" x14ac:dyDescent="0.2">
      <c r="A199">
        <v>19</v>
      </c>
      <c r="B199">
        <v>0.1578</v>
      </c>
      <c r="C199">
        <v>1.7600000000000001E-2</v>
      </c>
      <c r="D199">
        <v>100</v>
      </c>
      <c r="E199">
        <v>5.41</v>
      </c>
      <c r="F199">
        <v>40</v>
      </c>
      <c r="G199">
        <f t="shared" si="6"/>
        <v>2.2550148455143999</v>
      </c>
      <c r="H199">
        <f t="shared" si="7"/>
        <v>5.122188E-4</v>
      </c>
      <c r="K199">
        <f t="shared" si="8"/>
        <v>1.239000000000011E-5</v>
      </c>
    </row>
    <row r="200" spans="1:11" x14ac:dyDescent="0.2">
      <c r="A200">
        <v>19.100000000000001</v>
      </c>
      <c r="B200">
        <v>0.1585</v>
      </c>
      <c r="C200">
        <v>1.78E-2</v>
      </c>
      <c r="D200">
        <v>100</v>
      </c>
      <c r="E200">
        <v>5.41</v>
      </c>
      <c r="F200">
        <v>40</v>
      </c>
      <c r="G200">
        <f t="shared" si="6"/>
        <v>2.2806400142134269</v>
      </c>
      <c r="H200">
        <f t="shared" si="7"/>
        <v>5.1449100000000006E-4</v>
      </c>
      <c r="K200">
        <f t="shared" si="8"/>
        <v>1.8000000000000017E-5</v>
      </c>
    </row>
    <row r="201" spans="1:11" x14ac:dyDescent="0.2">
      <c r="A201">
        <v>19.2</v>
      </c>
      <c r="B201">
        <v>0.1595</v>
      </c>
      <c r="C201">
        <v>1.8200000000000001E-2</v>
      </c>
      <c r="D201">
        <v>100</v>
      </c>
      <c r="E201">
        <v>5.41</v>
      </c>
      <c r="F201">
        <v>40</v>
      </c>
      <c r="G201">
        <f t="shared" ref="G201:G264" si="9">3*C201*D201*1000/(2*F201*E201^2)</f>
        <v>2.3318903516114817</v>
      </c>
      <c r="H201">
        <f t="shared" ref="H201:H264" si="10">6*B201*E201/(D201^2)</f>
        <v>5.177370000000001E-4</v>
      </c>
      <c r="K201">
        <f t="shared" si="8"/>
        <v>1.8150000000000014E-5</v>
      </c>
    </row>
    <row r="202" spans="1:11" x14ac:dyDescent="0.2">
      <c r="A202">
        <v>19.3</v>
      </c>
      <c r="B202">
        <v>0.1605</v>
      </c>
      <c r="C202">
        <v>1.8100000000000002E-2</v>
      </c>
      <c r="D202">
        <v>100</v>
      </c>
      <c r="E202">
        <v>5.41</v>
      </c>
      <c r="F202">
        <v>40</v>
      </c>
      <c r="G202">
        <f t="shared" si="9"/>
        <v>2.3190777672619678</v>
      </c>
      <c r="H202">
        <f t="shared" si="10"/>
        <v>5.2098300000000004E-4</v>
      </c>
      <c r="K202">
        <f t="shared" ref="K202:K265" si="11">(C203+C202)/2*(B203-B202)</f>
        <v>1.079999999999981E-5</v>
      </c>
    </row>
    <row r="203" spans="1:11" x14ac:dyDescent="0.2">
      <c r="A203">
        <v>19.399999999999999</v>
      </c>
      <c r="B203">
        <v>0.16109999999999999</v>
      </c>
      <c r="C203">
        <v>1.7899999999999999E-2</v>
      </c>
      <c r="D203">
        <v>100</v>
      </c>
      <c r="E203">
        <v>5.41</v>
      </c>
      <c r="F203">
        <v>40</v>
      </c>
      <c r="G203">
        <f t="shared" si="9"/>
        <v>2.2934525985629408</v>
      </c>
      <c r="H203">
        <f t="shared" si="10"/>
        <v>5.2293059999999989E-4</v>
      </c>
      <c r="K203">
        <f t="shared" si="11"/>
        <v>1.4519999999999912E-5</v>
      </c>
    </row>
    <row r="204" spans="1:11" x14ac:dyDescent="0.2">
      <c r="A204">
        <v>19.5</v>
      </c>
      <c r="B204">
        <v>0.16189999999999999</v>
      </c>
      <c r="C204">
        <v>1.84E-2</v>
      </c>
      <c r="D204">
        <v>100</v>
      </c>
      <c r="E204">
        <v>5.41</v>
      </c>
      <c r="F204">
        <v>40</v>
      </c>
      <c r="G204">
        <f t="shared" si="9"/>
        <v>2.3575155203105087</v>
      </c>
      <c r="H204">
        <f t="shared" si="10"/>
        <v>5.2552740000000005E-4</v>
      </c>
      <c r="K204">
        <f t="shared" si="11"/>
        <v>1.642500000000022E-5</v>
      </c>
    </row>
    <row r="205" spans="1:11" x14ac:dyDescent="0.2">
      <c r="A205">
        <v>19.600000000000001</v>
      </c>
      <c r="B205">
        <v>0.1628</v>
      </c>
      <c r="C205">
        <v>1.8100000000000002E-2</v>
      </c>
      <c r="D205">
        <v>100</v>
      </c>
      <c r="E205">
        <v>5.41</v>
      </c>
      <c r="F205">
        <v>40</v>
      </c>
      <c r="G205">
        <f t="shared" si="9"/>
        <v>2.3190777672619678</v>
      </c>
      <c r="H205">
        <f t="shared" si="10"/>
        <v>5.284488000000001E-4</v>
      </c>
      <c r="K205">
        <f t="shared" si="11"/>
        <v>1.4559999999999913E-5</v>
      </c>
    </row>
    <row r="206" spans="1:11" x14ac:dyDescent="0.2">
      <c r="A206">
        <v>19.7</v>
      </c>
      <c r="B206">
        <v>0.1636</v>
      </c>
      <c r="C206">
        <v>1.83E-2</v>
      </c>
      <c r="D206">
        <v>100</v>
      </c>
      <c r="E206">
        <v>5.41</v>
      </c>
      <c r="F206">
        <v>40</v>
      </c>
      <c r="G206">
        <f t="shared" si="9"/>
        <v>2.3447029359609952</v>
      </c>
      <c r="H206">
        <f t="shared" si="10"/>
        <v>5.3104560000000005E-4</v>
      </c>
      <c r="K206">
        <f t="shared" si="11"/>
        <v>1.2880000000000114E-5</v>
      </c>
    </row>
    <row r="207" spans="1:11" x14ac:dyDescent="0.2">
      <c r="A207">
        <v>19.8</v>
      </c>
      <c r="B207">
        <v>0.1643</v>
      </c>
      <c r="C207">
        <v>1.8499999999999999E-2</v>
      </c>
      <c r="D207">
        <v>100</v>
      </c>
      <c r="E207">
        <v>5.41</v>
      </c>
      <c r="F207">
        <v>40</v>
      </c>
      <c r="G207">
        <f t="shared" si="9"/>
        <v>2.3703281046600222</v>
      </c>
      <c r="H207">
        <f t="shared" si="10"/>
        <v>5.3331780000000001E-4</v>
      </c>
      <c r="K207">
        <f t="shared" si="11"/>
        <v>1.6695000000000219E-5</v>
      </c>
    </row>
    <row r="208" spans="1:11" x14ac:dyDescent="0.2">
      <c r="A208">
        <v>19.899999999999999</v>
      </c>
      <c r="B208">
        <v>0.16520000000000001</v>
      </c>
      <c r="C208">
        <v>1.8599999999999998E-2</v>
      </c>
      <c r="D208">
        <v>100</v>
      </c>
      <c r="E208">
        <v>5.41</v>
      </c>
      <c r="F208">
        <v>40</v>
      </c>
      <c r="G208">
        <f t="shared" si="9"/>
        <v>2.3831406890095357</v>
      </c>
      <c r="H208">
        <f t="shared" si="10"/>
        <v>5.3623920000000005E-4</v>
      </c>
      <c r="K208">
        <f t="shared" si="11"/>
        <v>1.8699999999999499E-5</v>
      </c>
    </row>
    <row r="209" spans="1:11" x14ac:dyDescent="0.2">
      <c r="A209">
        <v>20</v>
      </c>
      <c r="B209">
        <v>0.16619999999999999</v>
      </c>
      <c r="C209">
        <v>1.8800000000000001E-2</v>
      </c>
      <c r="D209">
        <v>100</v>
      </c>
      <c r="E209">
        <v>5.41</v>
      </c>
      <c r="F209">
        <v>40</v>
      </c>
      <c r="G209">
        <f t="shared" si="9"/>
        <v>2.408765857708564</v>
      </c>
      <c r="H209">
        <f t="shared" si="10"/>
        <v>5.3948519999999988E-4</v>
      </c>
      <c r="K209">
        <f t="shared" si="11"/>
        <v>1.3195000000000115E-5</v>
      </c>
    </row>
    <row r="210" spans="1:11" x14ac:dyDescent="0.2">
      <c r="A210">
        <v>20.100000000000001</v>
      </c>
      <c r="B210">
        <v>0.16689999999999999</v>
      </c>
      <c r="C210">
        <v>1.89E-2</v>
      </c>
      <c r="D210">
        <v>100</v>
      </c>
      <c r="E210">
        <v>5.41</v>
      </c>
      <c r="F210">
        <v>40</v>
      </c>
      <c r="G210">
        <f t="shared" si="9"/>
        <v>2.421578442058077</v>
      </c>
      <c r="H210">
        <f t="shared" si="10"/>
        <v>5.4175739999999994E-4</v>
      </c>
      <c r="K210">
        <f t="shared" si="11"/>
        <v>1.3265000000000118E-5</v>
      </c>
    </row>
    <row r="211" spans="1:11" x14ac:dyDescent="0.2">
      <c r="A211">
        <v>20.2</v>
      </c>
      <c r="B211">
        <v>0.1676</v>
      </c>
      <c r="C211">
        <v>1.9E-2</v>
      </c>
      <c r="D211">
        <v>100</v>
      </c>
      <c r="E211">
        <v>5.41</v>
      </c>
      <c r="F211">
        <v>40</v>
      </c>
      <c r="G211">
        <f t="shared" si="9"/>
        <v>2.4343910264075901</v>
      </c>
      <c r="H211">
        <f t="shared" si="10"/>
        <v>5.4402960000000001E-4</v>
      </c>
      <c r="K211">
        <f t="shared" si="11"/>
        <v>1.9050000000000016E-5</v>
      </c>
    </row>
    <row r="212" spans="1:11" x14ac:dyDescent="0.2">
      <c r="A212">
        <v>20.3</v>
      </c>
      <c r="B212">
        <v>0.1686</v>
      </c>
      <c r="C212">
        <v>1.9099999999999999E-2</v>
      </c>
      <c r="D212">
        <v>100</v>
      </c>
      <c r="E212">
        <v>5.41</v>
      </c>
      <c r="F212">
        <v>40</v>
      </c>
      <c r="G212">
        <f t="shared" si="9"/>
        <v>2.447203610757104</v>
      </c>
      <c r="H212">
        <f t="shared" si="10"/>
        <v>5.4727560000000005E-4</v>
      </c>
      <c r="K212">
        <f t="shared" si="11"/>
        <v>1.9150000000000018E-5</v>
      </c>
    </row>
    <row r="213" spans="1:11" x14ac:dyDescent="0.2">
      <c r="A213">
        <v>20.399999999999999</v>
      </c>
      <c r="B213">
        <v>0.1696</v>
      </c>
      <c r="C213">
        <v>1.9199999999999998E-2</v>
      </c>
      <c r="D213">
        <v>100</v>
      </c>
      <c r="E213">
        <v>5.41</v>
      </c>
      <c r="F213">
        <v>40</v>
      </c>
      <c r="G213">
        <f t="shared" si="9"/>
        <v>2.460016195106618</v>
      </c>
      <c r="H213">
        <f t="shared" si="10"/>
        <v>5.5052160000000009E-4</v>
      </c>
      <c r="K213">
        <f t="shared" si="11"/>
        <v>1.1519999999999797E-5</v>
      </c>
    </row>
    <row r="214" spans="1:11" x14ac:dyDescent="0.2">
      <c r="A214">
        <v>20.5</v>
      </c>
      <c r="B214">
        <v>0.17019999999999999</v>
      </c>
      <c r="C214">
        <v>1.9199999999999998E-2</v>
      </c>
      <c r="D214">
        <v>100</v>
      </c>
      <c r="E214">
        <v>5.41</v>
      </c>
      <c r="F214">
        <v>40</v>
      </c>
      <c r="G214">
        <f t="shared" si="9"/>
        <v>2.460016195106618</v>
      </c>
      <c r="H214">
        <f t="shared" si="10"/>
        <v>5.5246919999999995E-4</v>
      </c>
      <c r="K214">
        <f t="shared" si="11"/>
        <v>1.7280000000000228E-5</v>
      </c>
    </row>
    <row r="215" spans="1:11" x14ac:dyDescent="0.2">
      <c r="A215">
        <v>20.6</v>
      </c>
      <c r="B215">
        <v>0.1711</v>
      </c>
      <c r="C215">
        <v>1.9199999999999998E-2</v>
      </c>
      <c r="D215">
        <v>100</v>
      </c>
      <c r="E215">
        <v>5.41</v>
      </c>
      <c r="F215">
        <v>40</v>
      </c>
      <c r="G215">
        <f t="shared" si="9"/>
        <v>2.460016195106618</v>
      </c>
      <c r="H215">
        <f t="shared" si="10"/>
        <v>5.5539059999999999E-4</v>
      </c>
      <c r="K215">
        <f t="shared" si="11"/>
        <v>1.9400000000000018E-5</v>
      </c>
    </row>
    <row r="216" spans="1:11" x14ac:dyDescent="0.2">
      <c r="A216">
        <v>20.7</v>
      </c>
      <c r="B216">
        <v>0.1721</v>
      </c>
      <c r="C216">
        <v>1.9599999999999999E-2</v>
      </c>
      <c r="D216">
        <v>100</v>
      </c>
      <c r="E216">
        <v>5.41</v>
      </c>
      <c r="F216">
        <v>40</v>
      </c>
      <c r="G216">
        <f t="shared" si="9"/>
        <v>2.5112665325046724</v>
      </c>
      <c r="H216">
        <f t="shared" si="10"/>
        <v>5.5863660000000004E-4</v>
      </c>
      <c r="K216">
        <f t="shared" si="11"/>
        <v>1.365000000000012E-5</v>
      </c>
    </row>
    <row r="217" spans="1:11" x14ac:dyDescent="0.2">
      <c r="A217">
        <v>20.8</v>
      </c>
      <c r="B217">
        <v>0.17280000000000001</v>
      </c>
      <c r="C217">
        <v>1.9400000000000001E-2</v>
      </c>
      <c r="D217">
        <v>100</v>
      </c>
      <c r="E217">
        <v>5.41</v>
      </c>
      <c r="F217">
        <v>40</v>
      </c>
      <c r="G217">
        <f t="shared" si="9"/>
        <v>2.4856413638056454</v>
      </c>
      <c r="H217">
        <f t="shared" si="10"/>
        <v>5.6090879999999999E-4</v>
      </c>
      <c r="K217">
        <f t="shared" si="11"/>
        <v>1.3614999999999581E-5</v>
      </c>
    </row>
    <row r="218" spans="1:11" x14ac:dyDescent="0.2">
      <c r="A218">
        <v>20.9</v>
      </c>
      <c r="B218">
        <v>0.17349999999999999</v>
      </c>
      <c r="C218">
        <v>1.95E-2</v>
      </c>
      <c r="D218">
        <v>100</v>
      </c>
      <c r="E218">
        <v>5.41</v>
      </c>
      <c r="F218">
        <v>40</v>
      </c>
      <c r="G218">
        <f t="shared" si="9"/>
        <v>2.4984539481551589</v>
      </c>
      <c r="H218">
        <f t="shared" si="10"/>
        <v>5.6318099999999995E-4</v>
      </c>
      <c r="K218">
        <f t="shared" si="11"/>
        <v>1.7685000000000235E-5</v>
      </c>
    </row>
    <row r="219" spans="1:11" x14ac:dyDescent="0.2">
      <c r="A219">
        <v>21</v>
      </c>
      <c r="B219">
        <v>0.1744</v>
      </c>
      <c r="C219">
        <v>1.9800000000000002E-2</v>
      </c>
      <c r="D219">
        <v>100</v>
      </c>
      <c r="E219">
        <v>5.41</v>
      </c>
      <c r="F219">
        <v>40</v>
      </c>
      <c r="G219">
        <f t="shared" si="9"/>
        <v>2.5368917012037002</v>
      </c>
      <c r="H219">
        <f t="shared" si="10"/>
        <v>5.661024E-4</v>
      </c>
      <c r="K219">
        <f t="shared" si="11"/>
        <v>1.7865000000000236E-5</v>
      </c>
    </row>
    <row r="220" spans="1:11" x14ac:dyDescent="0.2">
      <c r="A220">
        <v>21.1</v>
      </c>
      <c r="B220">
        <v>0.17530000000000001</v>
      </c>
      <c r="C220">
        <v>1.9900000000000001E-2</v>
      </c>
      <c r="D220">
        <v>100</v>
      </c>
      <c r="E220">
        <v>5.41</v>
      </c>
      <c r="F220">
        <v>40</v>
      </c>
      <c r="G220">
        <f t="shared" si="9"/>
        <v>2.5497042855532137</v>
      </c>
      <c r="H220">
        <f t="shared" si="10"/>
        <v>5.6902380000000005E-4</v>
      </c>
      <c r="K220">
        <f t="shared" si="11"/>
        <v>1.3859999999999571E-5</v>
      </c>
    </row>
    <row r="221" spans="1:11" x14ac:dyDescent="0.2">
      <c r="A221">
        <v>21.2</v>
      </c>
      <c r="B221">
        <v>0.17599999999999999</v>
      </c>
      <c r="C221">
        <v>1.9699999999999999E-2</v>
      </c>
      <c r="D221">
        <v>100</v>
      </c>
      <c r="E221">
        <v>5.41</v>
      </c>
      <c r="F221">
        <v>40</v>
      </c>
      <c r="G221">
        <f t="shared" si="9"/>
        <v>2.5240791168541863</v>
      </c>
      <c r="H221">
        <f t="shared" si="10"/>
        <v>5.7129600000000011E-4</v>
      </c>
      <c r="K221">
        <f t="shared" si="11"/>
        <v>1.5920000000000457E-5</v>
      </c>
    </row>
    <row r="222" spans="1:11" x14ac:dyDescent="0.2">
      <c r="A222">
        <v>21.3</v>
      </c>
      <c r="B222">
        <v>0.17680000000000001</v>
      </c>
      <c r="C222">
        <v>2.01E-2</v>
      </c>
      <c r="D222">
        <v>100</v>
      </c>
      <c r="E222">
        <v>5.41</v>
      </c>
      <c r="F222">
        <v>40</v>
      </c>
      <c r="G222">
        <f t="shared" si="9"/>
        <v>2.5753294542522407</v>
      </c>
      <c r="H222">
        <f t="shared" si="10"/>
        <v>5.7389279999999995E-4</v>
      </c>
      <c r="K222">
        <f t="shared" si="11"/>
        <v>2.0200000000000017E-5</v>
      </c>
    </row>
    <row r="223" spans="1:11" x14ac:dyDescent="0.2">
      <c r="A223">
        <v>21.4</v>
      </c>
      <c r="B223">
        <v>0.17780000000000001</v>
      </c>
      <c r="C223">
        <v>2.0299999999999999E-2</v>
      </c>
      <c r="D223">
        <v>100</v>
      </c>
      <c r="E223">
        <v>5.41</v>
      </c>
      <c r="F223">
        <v>40</v>
      </c>
      <c r="G223">
        <f t="shared" si="9"/>
        <v>2.6009546229512681</v>
      </c>
      <c r="H223">
        <f t="shared" si="10"/>
        <v>5.771388000000001E-4</v>
      </c>
      <c r="K223">
        <f t="shared" si="11"/>
        <v>1.8269999999999678E-5</v>
      </c>
    </row>
    <row r="224" spans="1:11" x14ac:dyDescent="0.2">
      <c r="A224">
        <v>21.5</v>
      </c>
      <c r="B224">
        <v>0.1787</v>
      </c>
      <c r="C224">
        <v>2.0299999999999999E-2</v>
      </c>
      <c r="D224">
        <v>100</v>
      </c>
      <c r="E224">
        <v>5.41</v>
      </c>
      <c r="F224">
        <v>40</v>
      </c>
      <c r="G224">
        <f t="shared" si="9"/>
        <v>2.6009546229512681</v>
      </c>
      <c r="H224">
        <f t="shared" si="10"/>
        <v>5.8006020000000004E-4</v>
      </c>
      <c r="K224">
        <f t="shared" si="11"/>
        <v>1.2209999999999785E-5</v>
      </c>
    </row>
    <row r="225" spans="1:11" x14ac:dyDescent="0.2">
      <c r="A225">
        <v>21.6</v>
      </c>
      <c r="B225">
        <v>0.17929999999999999</v>
      </c>
      <c r="C225">
        <v>2.0400000000000001E-2</v>
      </c>
      <c r="D225">
        <v>100</v>
      </c>
      <c r="E225">
        <v>5.41</v>
      </c>
      <c r="F225">
        <v>40</v>
      </c>
      <c r="G225">
        <f t="shared" si="9"/>
        <v>2.6137672073007816</v>
      </c>
      <c r="H225">
        <f t="shared" si="10"/>
        <v>5.820078E-4</v>
      </c>
      <c r="K225">
        <f t="shared" si="11"/>
        <v>1.8450000000000245E-5</v>
      </c>
    </row>
    <row r="226" spans="1:11" x14ac:dyDescent="0.2">
      <c r="A226">
        <v>21.7</v>
      </c>
      <c r="B226">
        <v>0.1802</v>
      </c>
      <c r="C226">
        <v>2.06E-2</v>
      </c>
      <c r="D226">
        <v>100</v>
      </c>
      <c r="E226">
        <v>5.41</v>
      </c>
      <c r="F226">
        <v>40</v>
      </c>
      <c r="G226">
        <f t="shared" si="9"/>
        <v>2.639392375999809</v>
      </c>
      <c r="H226">
        <f t="shared" si="10"/>
        <v>5.8492920000000005E-4</v>
      </c>
      <c r="K226">
        <f t="shared" si="11"/>
        <v>2.2714999999999792E-5</v>
      </c>
    </row>
    <row r="227" spans="1:11" x14ac:dyDescent="0.2">
      <c r="A227">
        <v>21.8</v>
      </c>
      <c r="B227">
        <v>0.18129999999999999</v>
      </c>
      <c r="C227">
        <v>2.07E-2</v>
      </c>
      <c r="D227">
        <v>100</v>
      </c>
      <c r="E227">
        <v>5.41</v>
      </c>
      <c r="F227">
        <v>40</v>
      </c>
      <c r="G227">
        <f t="shared" si="9"/>
        <v>2.6522049603493225</v>
      </c>
      <c r="H227">
        <f t="shared" si="10"/>
        <v>5.8849979999999998E-4</v>
      </c>
      <c r="K227">
        <f t="shared" si="11"/>
        <v>1.4455000000000128E-5</v>
      </c>
    </row>
    <row r="228" spans="1:11" x14ac:dyDescent="0.2">
      <c r="A228">
        <v>21.9</v>
      </c>
      <c r="B228">
        <v>0.182</v>
      </c>
      <c r="C228">
        <v>2.06E-2</v>
      </c>
      <c r="D228">
        <v>100</v>
      </c>
      <c r="E228">
        <v>5.41</v>
      </c>
      <c r="F228">
        <v>40</v>
      </c>
      <c r="G228">
        <f t="shared" si="9"/>
        <v>2.639392375999809</v>
      </c>
      <c r="H228">
        <f t="shared" si="10"/>
        <v>5.9077200000000004E-4</v>
      </c>
      <c r="K228">
        <f t="shared" si="11"/>
        <v>1.4490000000000127E-5</v>
      </c>
    </row>
    <row r="229" spans="1:11" x14ac:dyDescent="0.2">
      <c r="A229">
        <v>22</v>
      </c>
      <c r="B229">
        <v>0.1827</v>
      </c>
      <c r="C229">
        <v>2.0799999999999999E-2</v>
      </c>
      <c r="D229">
        <v>100</v>
      </c>
      <c r="E229">
        <v>5.41</v>
      </c>
      <c r="F229">
        <v>40</v>
      </c>
      <c r="G229">
        <f t="shared" si="9"/>
        <v>2.6650175446988356</v>
      </c>
      <c r="H229">
        <f t="shared" si="10"/>
        <v>5.930442E-4</v>
      </c>
      <c r="K229">
        <f t="shared" si="11"/>
        <v>2.090000000000002E-5</v>
      </c>
    </row>
    <row r="230" spans="1:11" x14ac:dyDescent="0.2">
      <c r="A230">
        <v>22.1</v>
      </c>
      <c r="B230">
        <v>0.1837</v>
      </c>
      <c r="C230">
        <v>2.1000000000000001E-2</v>
      </c>
      <c r="D230">
        <v>100</v>
      </c>
      <c r="E230">
        <v>5.41</v>
      </c>
      <c r="F230">
        <v>40</v>
      </c>
      <c r="G230">
        <f t="shared" si="9"/>
        <v>2.6906427133978634</v>
      </c>
      <c r="H230">
        <f t="shared" si="10"/>
        <v>5.9629020000000004E-4</v>
      </c>
      <c r="K230">
        <f t="shared" si="11"/>
        <v>1.67999999999999E-5</v>
      </c>
    </row>
    <row r="231" spans="1:11" x14ac:dyDescent="0.2">
      <c r="A231">
        <v>22.2</v>
      </c>
      <c r="B231">
        <v>0.1845</v>
      </c>
      <c r="C231">
        <v>2.1000000000000001E-2</v>
      </c>
      <c r="D231">
        <v>100</v>
      </c>
      <c r="E231">
        <v>5.41</v>
      </c>
      <c r="F231">
        <v>40</v>
      </c>
      <c r="G231">
        <f t="shared" si="9"/>
        <v>2.6906427133978634</v>
      </c>
      <c r="H231">
        <f t="shared" si="10"/>
        <v>5.9888699999999999E-4</v>
      </c>
      <c r="K231">
        <f t="shared" si="11"/>
        <v>1.470000000000013E-5</v>
      </c>
    </row>
    <row r="232" spans="1:11" x14ac:dyDescent="0.2">
      <c r="A232">
        <v>22.3</v>
      </c>
      <c r="B232">
        <v>0.1852</v>
      </c>
      <c r="C232">
        <v>2.1000000000000001E-2</v>
      </c>
      <c r="D232">
        <v>100</v>
      </c>
      <c r="E232">
        <v>5.41</v>
      </c>
      <c r="F232">
        <v>40</v>
      </c>
      <c r="G232">
        <f t="shared" si="9"/>
        <v>2.6906427133978634</v>
      </c>
      <c r="H232">
        <f t="shared" si="10"/>
        <v>6.0115920000000005E-4</v>
      </c>
      <c r="K232">
        <f t="shared" si="11"/>
        <v>1.67999999999999E-5</v>
      </c>
    </row>
    <row r="233" spans="1:11" x14ac:dyDescent="0.2">
      <c r="A233">
        <v>22.4</v>
      </c>
      <c r="B233">
        <v>0.186</v>
      </c>
      <c r="C233">
        <v>2.1000000000000001E-2</v>
      </c>
      <c r="D233">
        <v>100</v>
      </c>
      <c r="E233">
        <v>5.41</v>
      </c>
      <c r="F233">
        <v>40</v>
      </c>
      <c r="G233">
        <f t="shared" si="9"/>
        <v>2.6906427133978634</v>
      </c>
      <c r="H233">
        <f t="shared" si="10"/>
        <v>6.0375600000000011E-4</v>
      </c>
      <c r="K233">
        <f t="shared" si="11"/>
        <v>2.1150000000000019E-5</v>
      </c>
    </row>
    <row r="234" spans="1:11" x14ac:dyDescent="0.2">
      <c r="A234">
        <v>22.5</v>
      </c>
      <c r="B234">
        <v>0.187</v>
      </c>
      <c r="C234">
        <v>2.1299999999999999E-2</v>
      </c>
      <c r="D234">
        <v>100</v>
      </c>
      <c r="E234">
        <v>5.41</v>
      </c>
      <c r="F234">
        <v>40</v>
      </c>
      <c r="G234">
        <f t="shared" si="9"/>
        <v>2.7290804664464043</v>
      </c>
      <c r="H234">
        <f t="shared" si="10"/>
        <v>6.0700199999999993E-4</v>
      </c>
      <c r="K234">
        <f t="shared" si="11"/>
        <v>1.7119999999999897E-5</v>
      </c>
    </row>
    <row r="235" spans="1:11" x14ac:dyDescent="0.2">
      <c r="A235">
        <v>22.6</v>
      </c>
      <c r="B235">
        <v>0.18779999999999999</v>
      </c>
      <c r="C235">
        <v>2.1499999999999998E-2</v>
      </c>
      <c r="D235">
        <v>100</v>
      </c>
      <c r="E235">
        <v>5.41</v>
      </c>
      <c r="F235">
        <v>40</v>
      </c>
      <c r="G235">
        <f t="shared" si="9"/>
        <v>2.7547056351454313</v>
      </c>
      <c r="H235">
        <f t="shared" si="10"/>
        <v>6.0959879999999999E-4</v>
      </c>
      <c r="K235">
        <f t="shared" si="11"/>
        <v>1.2900000000000368E-5</v>
      </c>
    </row>
    <row r="236" spans="1:11" x14ac:dyDescent="0.2">
      <c r="A236">
        <v>22.7</v>
      </c>
      <c r="B236">
        <v>0.18840000000000001</v>
      </c>
      <c r="C236">
        <v>2.1499999999999998E-2</v>
      </c>
      <c r="D236">
        <v>100</v>
      </c>
      <c r="E236">
        <v>5.41</v>
      </c>
      <c r="F236">
        <v>40</v>
      </c>
      <c r="G236">
        <f t="shared" si="9"/>
        <v>2.7547056351454313</v>
      </c>
      <c r="H236">
        <f t="shared" si="10"/>
        <v>6.1154640000000006E-4</v>
      </c>
      <c r="K236">
        <f t="shared" si="11"/>
        <v>2.359499999999978E-5</v>
      </c>
    </row>
    <row r="237" spans="1:11" x14ac:dyDescent="0.2">
      <c r="A237">
        <v>22.8</v>
      </c>
      <c r="B237">
        <v>0.1895</v>
      </c>
      <c r="C237">
        <v>2.1399999999999999E-2</v>
      </c>
      <c r="D237">
        <v>100</v>
      </c>
      <c r="E237">
        <v>5.41</v>
      </c>
      <c r="F237">
        <v>40</v>
      </c>
      <c r="G237">
        <f t="shared" si="9"/>
        <v>2.7418930507959174</v>
      </c>
      <c r="H237">
        <f t="shared" si="10"/>
        <v>6.1511700000000009E-4</v>
      </c>
      <c r="K237">
        <f t="shared" si="11"/>
        <v>1.9395000000000257E-5</v>
      </c>
    </row>
    <row r="238" spans="1:11" x14ac:dyDescent="0.2">
      <c r="A238">
        <v>22.9</v>
      </c>
      <c r="B238">
        <v>0.19040000000000001</v>
      </c>
      <c r="C238">
        <v>2.1700000000000001E-2</v>
      </c>
      <c r="D238">
        <v>100</v>
      </c>
      <c r="E238">
        <v>5.41</v>
      </c>
      <c r="F238">
        <v>40</v>
      </c>
      <c r="G238">
        <f t="shared" si="9"/>
        <v>2.7803308038444592</v>
      </c>
      <c r="H238">
        <f t="shared" si="10"/>
        <v>6.1803840000000014E-4</v>
      </c>
      <c r="K238">
        <f t="shared" si="11"/>
        <v>1.301999999999977E-5</v>
      </c>
    </row>
    <row r="239" spans="1:11" x14ac:dyDescent="0.2">
      <c r="A239">
        <v>23</v>
      </c>
      <c r="B239">
        <v>0.191</v>
      </c>
      <c r="C239">
        <v>2.1700000000000001E-2</v>
      </c>
      <c r="D239">
        <v>100</v>
      </c>
      <c r="E239">
        <v>5.41</v>
      </c>
      <c r="F239">
        <v>40</v>
      </c>
      <c r="G239">
        <f t="shared" si="9"/>
        <v>2.7803308038444592</v>
      </c>
      <c r="H239">
        <f t="shared" si="10"/>
        <v>6.1998599999999989E-4</v>
      </c>
      <c r="K239">
        <f t="shared" si="11"/>
        <v>1.7439999999999894E-5</v>
      </c>
    </row>
    <row r="240" spans="1:11" x14ac:dyDescent="0.2">
      <c r="A240">
        <v>23.1</v>
      </c>
      <c r="B240">
        <v>0.1918</v>
      </c>
      <c r="C240">
        <v>2.1899999999999999E-2</v>
      </c>
      <c r="D240">
        <v>100</v>
      </c>
      <c r="E240">
        <v>5.41</v>
      </c>
      <c r="F240">
        <v>40</v>
      </c>
      <c r="G240">
        <f t="shared" si="9"/>
        <v>2.8059559725434857</v>
      </c>
      <c r="H240">
        <f t="shared" si="10"/>
        <v>6.2258280000000005E-4</v>
      </c>
      <c r="K240">
        <f t="shared" si="11"/>
        <v>2.2050000000000021E-5</v>
      </c>
    </row>
    <row r="241" spans="1:11" x14ac:dyDescent="0.2">
      <c r="A241">
        <v>23.2</v>
      </c>
      <c r="B241">
        <v>0.1928</v>
      </c>
      <c r="C241">
        <v>2.2200000000000001E-2</v>
      </c>
      <c r="D241">
        <v>100</v>
      </c>
      <c r="E241">
        <v>5.41</v>
      </c>
      <c r="F241">
        <v>40</v>
      </c>
      <c r="G241">
        <f t="shared" si="9"/>
        <v>2.8443937255920275</v>
      </c>
      <c r="H241">
        <f t="shared" si="10"/>
        <v>6.2582879999999999E-4</v>
      </c>
      <c r="K241">
        <f t="shared" si="11"/>
        <v>1.7759999999999894E-5</v>
      </c>
    </row>
    <row r="242" spans="1:11" x14ac:dyDescent="0.2">
      <c r="A242">
        <v>23.3</v>
      </c>
      <c r="B242">
        <v>0.19359999999999999</v>
      </c>
      <c r="C242">
        <v>2.2200000000000001E-2</v>
      </c>
      <c r="D242">
        <v>100</v>
      </c>
      <c r="E242">
        <v>5.41</v>
      </c>
      <c r="F242">
        <v>40</v>
      </c>
      <c r="G242">
        <f t="shared" si="9"/>
        <v>2.8443937255920275</v>
      </c>
      <c r="H242">
        <f t="shared" si="10"/>
        <v>6.2842560000000004E-4</v>
      </c>
      <c r="K242">
        <f t="shared" si="11"/>
        <v>1.7759999999999894E-5</v>
      </c>
    </row>
    <row r="243" spans="1:11" x14ac:dyDescent="0.2">
      <c r="A243">
        <v>23.4</v>
      </c>
      <c r="B243">
        <v>0.19439999999999999</v>
      </c>
      <c r="C243">
        <v>2.2200000000000001E-2</v>
      </c>
      <c r="D243">
        <v>100</v>
      </c>
      <c r="E243">
        <v>5.41</v>
      </c>
      <c r="F243">
        <v>40</v>
      </c>
      <c r="G243">
        <f t="shared" si="9"/>
        <v>2.8443937255920275</v>
      </c>
      <c r="H243">
        <f t="shared" si="10"/>
        <v>6.3102239999999999E-4</v>
      </c>
      <c r="K243">
        <f t="shared" si="11"/>
        <v>2.2250000000000019E-5</v>
      </c>
    </row>
    <row r="244" spans="1:11" x14ac:dyDescent="0.2">
      <c r="A244">
        <v>23.5</v>
      </c>
      <c r="B244">
        <v>0.19539999999999999</v>
      </c>
      <c r="C244">
        <v>2.23E-2</v>
      </c>
      <c r="D244">
        <v>100</v>
      </c>
      <c r="E244">
        <v>5.41</v>
      </c>
      <c r="F244">
        <v>40</v>
      </c>
      <c r="G244">
        <f t="shared" si="9"/>
        <v>2.8572063099415406</v>
      </c>
      <c r="H244">
        <f t="shared" si="10"/>
        <v>6.3426839999999993E-4</v>
      </c>
      <c r="K244">
        <f t="shared" si="11"/>
        <v>2.0160000000000268E-5</v>
      </c>
    </row>
    <row r="245" spans="1:11" x14ac:dyDescent="0.2">
      <c r="A245">
        <v>23.6</v>
      </c>
      <c r="B245">
        <v>0.1963</v>
      </c>
      <c r="C245">
        <v>2.2499999999999999E-2</v>
      </c>
      <c r="D245">
        <v>100</v>
      </c>
      <c r="E245">
        <v>5.41</v>
      </c>
      <c r="F245">
        <v>40</v>
      </c>
      <c r="G245">
        <f t="shared" si="9"/>
        <v>2.882831478640568</v>
      </c>
      <c r="H245">
        <f t="shared" si="10"/>
        <v>6.3718979999999998E-4</v>
      </c>
      <c r="K245">
        <f t="shared" si="11"/>
        <v>1.5785000000000141E-5</v>
      </c>
    </row>
    <row r="246" spans="1:11" x14ac:dyDescent="0.2">
      <c r="A246">
        <v>23.7</v>
      </c>
      <c r="B246">
        <v>0.19700000000000001</v>
      </c>
      <c r="C246">
        <v>2.2599999999999999E-2</v>
      </c>
      <c r="D246">
        <v>100</v>
      </c>
      <c r="E246">
        <v>5.41</v>
      </c>
      <c r="F246">
        <v>40</v>
      </c>
      <c r="G246">
        <f t="shared" si="9"/>
        <v>2.8956440629900815</v>
      </c>
      <c r="H246">
        <f t="shared" si="10"/>
        <v>6.3946199999999993E-4</v>
      </c>
      <c r="K246">
        <f t="shared" si="11"/>
        <v>1.5854999999999512E-5</v>
      </c>
    </row>
    <row r="247" spans="1:11" x14ac:dyDescent="0.2">
      <c r="A247">
        <v>23.8</v>
      </c>
      <c r="B247">
        <v>0.19769999999999999</v>
      </c>
      <c r="C247">
        <v>2.2700000000000001E-2</v>
      </c>
      <c r="D247">
        <v>100</v>
      </c>
      <c r="E247">
        <v>5.41</v>
      </c>
      <c r="F247">
        <v>40</v>
      </c>
      <c r="G247">
        <f t="shared" si="9"/>
        <v>2.9084566473395954</v>
      </c>
      <c r="H247">
        <f t="shared" si="10"/>
        <v>6.4173419999999999E-4</v>
      </c>
      <c r="K247">
        <f t="shared" si="11"/>
        <v>2.043000000000027E-5</v>
      </c>
    </row>
    <row r="248" spans="1:11" x14ac:dyDescent="0.2">
      <c r="A248">
        <v>23.9</v>
      </c>
      <c r="B248">
        <v>0.1986</v>
      </c>
      <c r="C248">
        <v>2.2700000000000001E-2</v>
      </c>
      <c r="D248">
        <v>100</v>
      </c>
      <c r="E248">
        <v>5.41</v>
      </c>
      <c r="F248">
        <v>40</v>
      </c>
      <c r="G248">
        <f t="shared" si="9"/>
        <v>2.9084566473395954</v>
      </c>
      <c r="H248">
        <f t="shared" si="10"/>
        <v>6.4465560000000004E-4</v>
      </c>
      <c r="K248">
        <f t="shared" si="11"/>
        <v>2.038500000000027E-5</v>
      </c>
    </row>
    <row r="249" spans="1:11" x14ac:dyDescent="0.2">
      <c r="A249">
        <v>24</v>
      </c>
      <c r="B249">
        <v>0.19950000000000001</v>
      </c>
      <c r="C249">
        <v>2.2599999999999999E-2</v>
      </c>
      <c r="D249">
        <v>100</v>
      </c>
      <c r="E249">
        <v>5.41</v>
      </c>
      <c r="F249">
        <v>40</v>
      </c>
      <c r="G249">
        <f t="shared" si="9"/>
        <v>2.8956440629900815</v>
      </c>
      <c r="H249">
        <f t="shared" si="10"/>
        <v>6.4757700000000009E-4</v>
      </c>
      <c r="K249">
        <f t="shared" si="11"/>
        <v>1.3649999999999759E-5</v>
      </c>
    </row>
    <row r="250" spans="1:11" x14ac:dyDescent="0.2">
      <c r="A250">
        <v>24.1</v>
      </c>
      <c r="B250">
        <v>0.2001</v>
      </c>
      <c r="C250">
        <v>2.29E-2</v>
      </c>
      <c r="D250">
        <v>100</v>
      </c>
      <c r="E250">
        <v>5.41</v>
      </c>
      <c r="F250">
        <v>40</v>
      </c>
      <c r="G250">
        <f t="shared" si="9"/>
        <v>2.9340818160386224</v>
      </c>
      <c r="H250">
        <f t="shared" si="10"/>
        <v>6.4952460000000005E-4</v>
      </c>
      <c r="K250">
        <f t="shared" si="11"/>
        <v>2.0610000000000272E-5</v>
      </c>
    </row>
    <row r="251" spans="1:11" x14ac:dyDescent="0.2">
      <c r="A251">
        <v>24.2</v>
      </c>
      <c r="B251">
        <v>0.20100000000000001</v>
      </c>
      <c r="C251">
        <v>2.29E-2</v>
      </c>
      <c r="D251">
        <v>100</v>
      </c>
      <c r="E251">
        <v>5.41</v>
      </c>
      <c r="F251">
        <v>40</v>
      </c>
      <c r="G251">
        <f t="shared" si="9"/>
        <v>2.9340818160386224</v>
      </c>
      <c r="H251">
        <f t="shared" si="10"/>
        <v>6.5244599999999999E-4</v>
      </c>
      <c r="K251">
        <f t="shared" si="11"/>
        <v>2.5299999999999768E-5</v>
      </c>
    </row>
    <row r="252" spans="1:11" x14ac:dyDescent="0.2">
      <c r="A252">
        <v>24.3</v>
      </c>
      <c r="B252">
        <v>0.2021</v>
      </c>
      <c r="C252">
        <v>2.3099999999999999E-2</v>
      </c>
      <c r="D252">
        <v>100</v>
      </c>
      <c r="E252">
        <v>5.41</v>
      </c>
      <c r="F252">
        <v>40</v>
      </c>
      <c r="G252">
        <f t="shared" si="9"/>
        <v>2.9597069847376498</v>
      </c>
      <c r="H252">
        <f t="shared" si="10"/>
        <v>6.5601660000000003E-4</v>
      </c>
      <c r="K252">
        <f t="shared" si="11"/>
        <v>1.6240000000000143E-5</v>
      </c>
    </row>
    <row r="253" spans="1:11" x14ac:dyDescent="0.2">
      <c r="A253">
        <v>24.4</v>
      </c>
      <c r="B253">
        <v>0.20280000000000001</v>
      </c>
      <c r="C253">
        <v>2.3300000000000001E-2</v>
      </c>
      <c r="D253">
        <v>100</v>
      </c>
      <c r="E253">
        <v>5.41</v>
      </c>
      <c r="F253">
        <v>40</v>
      </c>
      <c r="G253">
        <f t="shared" si="9"/>
        <v>2.9853321534366768</v>
      </c>
      <c r="H253">
        <f t="shared" si="10"/>
        <v>6.5828880000000009E-4</v>
      </c>
      <c r="K253">
        <f t="shared" si="11"/>
        <v>1.4009999999999754E-5</v>
      </c>
    </row>
    <row r="254" spans="1:11" x14ac:dyDescent="0.2">
      <c r="A254">
        <v>24.5</v>
      </c>
      <c r="B254">
        <v>0.2034</v>
      </c>
      <c r="C254">
        <v>2.3400000000000001E-2</v>
      </c>
      <c r="D254">
        <v>100</v>
      </c>
      <c r="E254">
        <v>5.41</v>
      </c>
      <c r="F254">
        <v>40</v>
      </c>
      <c r="G254">
        <f t="shared" si="9"/>
        <v>2.9981447377861907</v>
      </c>
      <c r="H254">
        <f t="shared" si="10"/>
        <v>6.6023639999999995E-4</v>
      </c>
      <c r="K254">
        <f t="shared" si="11"/>
        <v>2.5739999999999764E-5</v>
      </c>
    </row>
    <row r="255" spans="1:11" x14ac:dyDescent="0.2">
      <c r="A255">
        <v>24.6</v>
      </c>
      <c r="B255">
        <v>0.20449999999999999</v>
      </c>
      <c r="C255">
        <v>2.3400000000000001E-2</v>
      </c>
      <c r="D255">
        <v>100</v>
      </c>
      <c r="E255">
        <v>5.41</v>
      </c>
      <c r="F255">
        <v>40</v>
      </c>
      <c r="G255">
        <f t="shared" si="9"/>
        <v>2.9981447377861907</v>
      </c>
      <c r="H255">
        <f t="shared" si="10"/>
        <v>6.6380699999999987E-4</v>
      </c>
      <c r="K255">
        <f t="shared" si="11"/>
        <v>2.1195000000000281E-5</v>
      </c>
    </row>
    <row r="256" spans="1:11" x14ac:dyDescent="0.2">
      <c r="A256">
        <v>24.7</v>
      </c>
      <c r="B256">
        <v>0.2054</v>
      </c>
      <c r="C256">
        <v>2.3699999999999999E-2</v>
      </c>
      <c r="D256">
        <v>100</v>
      </c>
      <c r="E256">
        <v>5.41</v>
      </c>
      <c r="F256">
        <v>40</v>
      </c>
      <c r="G256">
        <f t="shared" si="9"/>
        <v>3.0365824908347312</v>
      </c>
      <c r="H256">
        <f t="shared" si="10"/>
        <v>6.6672839999999992E-4</v>
      </c>
      <c r="K256">
        <f t="shared" si="11"/>
        <v>1.6555000000000146E-5</v>
      </c>
    </row>
    <row r="257" spans="1:11" x14ac:dyDescent="0.2">
      <c r="A257">
        <v>24.8</v>
      </c>
      <c r="B257">
        <v>0.20610000000000001</v>
      </c>
      <c r="C257">
        <v>2.3599999999999999E-2</v>
      </c>
      <c r="D257">
        <v>100</v>
      </c>
      <c r="E257">
        <v>5.41</v>
      </c>
      <c r="F257">
        <v>40</v>
      </c>
      <c r="G257">
        <f t="shared" si="9"/>
        <v>3.0237699064852177</v>
      </c>
      <c r="H257">
        <f t="shared" si="10"/>
        <v>6.6900060000000009E-4</v>
      </c>
      <c r="K257">
        <f t="shared" si="11"/>
        <v>2.1284999999999624E-5</v>
      </c>
    </row>
    <row r="258" spans="1:11" x14ac:dyDescent="0.2">
      <c r="A258">
        <v>24.9</v>
      </c>
      <c r="B258">
        <v>0.20699999999999999</v>
      </c>
      <c r="C258">
        <v>2.3699999999999999E-2</v>
      </c>
      <c r="D258">
        <v>100</v>
      </c>
      <c r="E258">
        <v>5.41</v>
      </c>
      <c r="F258">
        <v>40</v>
      </c>
      <c r="G258">
        <f t="shared" si="9"/>
        <v>3.0365824908347312</v>
      </c>
      <c r="H258">
        <f t="shared" si="10"/>
        <v>6.7192200000000004E-4</v>
      </c>
      <c r="K258">
        <f t="shared" si="11"/>
        <v>2.370000000000002E-5</v>
      </c>
    </row>
    <row r="259" spans="1:11" x14ac:dyDescent="0.2">
      <c r="A259">
        <v>25</v>
      </c>
      <c r="B259">
        <v>0.20799999999999999</v>
      </c>
      <c r="C259">
        <v>2.3699999999999999E-2</v>
      </c>
      <c r="D259">
        <v>100</v>
      </c>
      <c r="E259">
        <v>5.41</v>
      </c>
      <c r="F259">
        <v>40</v>
      </c>
      <c r="G259">
        <f t="shared" si="9"/>
        <v>3.0365824908347312</v>
      </c>
      <c r="H259">
        <f t="shared" si="10"/>
        <v>6.7516800000000008E-4</v>
      </c>
      <c r="K259">
        <f t="shared" si="11"/>
        <v>1.431000000000041E-5</v>
      </c>
    </row>
    <row r="260" spans="1:11" x14ac:dyDescent="0.2">
      <c r="A260">
        <v>25.1</v>
      </c>
      <c r="B260">
        <v>0.20860000000000001</v>
      </c>
      <c r="C260">
        <v>2.4E-2</v>
      </c>
      <c r="D260">
        <v>100</v>
      </c>
      <c r="E260">
        <v>5.41</v>
      </c>
      <c r="F260">
        <v>40</v>
      </c>
      <c r="G260">
        <f t="shared" si="9"/>
        <v>3.075020243883273</v>
      </c>
      <c r="H260">
        <f t="shared" si="10"/>
        <v>6.7711560000000004E-4</v>
      </c>
      <c r="K260">
        <f t="shared" si="11"/>
        <v>1.6765000000000149E-5</v>
      </c>
    </row>
    <row r="261" spans="1:11" x14ac:dyDescent="0.2">
      <c r="A261">
        <v>25.2</v>
      </c>
      <c r="B261">
        <v>0.20930000000000001</v>
      </c>
      <c r="C261">
        <v>2.3900000000000001E-2</v>
      </c>
      <c r="D261">
        <v>100</v>
      </c>
      <c r="E261">
        <v>5.41</v>
      </c>
      <c r="F261">
        <v>40</v>
      </c>
      <c r="G261">
        <f t="shared" si="9"/>
        <v>3.0622076595337586</v>
      </c>
      <c r="H261">
        <f t="shared" si="10"/>
        <v>6.7938779999999999E-4</v>
      </c>
      <c r="K261">
        <f t="shared" si="11"/>
        <v>2.3949999999999356E-5</v>
      </c>
    </row>
    <row r="262" spans="1:11" x14ac:dyDescent="0.2">
      <c r="A262">
        <v>25.3</v>
      </c>
      <c r="B262">
        <v>0.21029999999999999</v>
      </c>
      <c r="C262">
        <v>2.4E-2</v>
      </c>
      <c r="D262">
        <v>100</v>
      </c>
      <c r="E262">
        <v>5.41</v>
      </c>
      <c r="F262">
        <v>40</v>
      </c>
      <c r="G262">
        <f t="shared" si="9"/>
        <v>3.075020243883273</v>
      </c>
      <c r="H262">
        <f t="shared" si="10"/>
        <v>6.8263380000000004E-4</v>
      </c>
      <c r="K262">
        <f t="shared" si="11"/>
        <v>2.1690000000000285E-5</v>
      </c>
    </row>
    <row r="263" spans="1:11" x14ac:dyDescent="0.2">
      <c r="A263">
        <v>25.4</v>
      </c>
      <c r="B263">
        <v>0.2112</v>
      </c>
      <c r="C263">
        <v>2.4199999999999999E-2</v>
      </c>
      <c r="D263">
        <v>100</v>
      </c>
      <c r="E263">
        <v>5.41</v>
      </c>
      <c r="F263">
        <v>40</v>
      </c>
      <c r="G263">
        <f t="shared" si="9"/>
        <v>3.1006454125822995</v>
      </c>
      <c r="H263">
        <f t="shared" si="10"/>
        <v>6.8555519999999998E-4</v>
      </c>
      <c r="K263">
        <f t="shared" si="11"/>
        <v>1.4519999999999744E-5</v>
      </c>
    </row>
    <row r="264" spans="1:11" x14ac:dyDescent="0.2">
      <c r="A264">
        <v>25.5</v>
      </c>
      <c r="B264">
        <v>0.21179999999999999</v>
      </c>
      <c r="C264">
        <v>2.4199999999999999E-2</v>
      </c>
      <c r="D264">
        <v>100</v>
      </c>
      <c r="E264">
        <v>5.41</v>
      </c>
      <c r="F264">
        <v>40</v>
      </c>
      <c r="G264">
        <f t="shared" si="9"/>
        <v>3.1006454125822995</v>
      </c>
      <c r="H264">
        <f t="shared" si="10"/>
        <v>6.8750279999999994E-4</v>
      </c>
      <c r="K264">
        <f t="shared" si="11"/>
        <v>2.1915000000000291E-5</v>
      </c>
    </row>
    <row r="265" spans="1:11" x14ac:dyDescent="0.2">
      <c r="A265">
        <v>25.6</v>
      </c>
      <c r="B265">
        <v>0.2127</v>
      </c>
      <c r="C265">
        <v>2.4500000000000001E-2</v>
      </c>
      <c r="D265">
        <v>100</v>
      </c>
      <c r="E265">
        <v>5.41</v>
      </c>
      <c r="F265">
        <v>40</v>
      </c>
      <c r="G265">
        <f t="shared" ref="G265:G328" si="12">3*C265*D265*1000/(2*F265*E265^2)</f>
        <v>3.1390831656308413</v>
      </c>
      <c r="H265">
        <f t="shared" ref="H265:H328" si="13">6*B265*E265/(D265^2)</f>
        <v>6.9042419999999999E-4</v>
      </c>
      <c r="K265">
        <f t="shared" si="11"/>
        <v>2.683999999999975E-5</v>
      </c>
    </row>
    <row r="266" spans="1:11" x14ac:dyDescent="0.2">
      <c r="A266">
        <v>25.7</v>
      </c>
      <c r="B266">
        <v>0.21379999999999999</v>
      </c>
      <c r="C266">
        <v>2.4299999999999999E-2</v>
      </c>
      <c r="D266">
        <v>100</v>
      </c>
      <c r="E266">
        <v>5.41</v>
      </c>
      <c r="F266">
        <v>40</v>
      </c>
      <c r="G266">
        <f t="shared" si="12"/>
        <v>3.113457996931813</v>
      </c>
      <c r="H266">
        <f t="shared" si="13"/>
        <v>6.9399480000000003E-4</v>
      </c>
      <c r="K266">
        <f t="shared" ref="K266:K329" si="14">(C267+C266)/2*(B267-B266)</f>
        <v>1.467000000000042E-5</v>
      </c>
    </row>
    <row r="267" spans="1:11" x14ac:dyDescent="0.2">
      <c r="A267">
        <v>25.8</v>
      </c>
      <c r="B267">
        <v>0.21440000000000001</v>
      </c>
      <c r="C267">
        <v>2.46E-2</v>
      </c>
      <c r="D267">
        <v>100</v>
      </c>
      <c r="E267">
        <v>5.41</v>
      </c>
      <c r="F267">
        <v>40</v>
      </c>
      <c r="G267">
        <f t="shared" si="12"/>
        <v>3.1518957499803548</v>
      </c>
      <c r="H267">
        <f t="shared" si="13"/>
        <v>6.9594239999999999E-4</v>
      </c>
      <c r="K267">
        <f t="shared" si="14"/>
        <v>1.7255000000000152E-5</v>
      </c>
    </row>
    <row r="268" spans="1:11" x14ac:dyDescent="0.2">
      <c r="A268">
        <v>25.9</v>
      </c>
      <c r="B268">
        <v>0.21510000000000001</v>
      </c>
      <c r="C268">
        <v>2.47E-2</v>
      </c>
      <c r="D268">
        <v>100</v>
      </c>
      <c r="E268">
        <v>5.41</v>
      </c>
      <c r="F268">
        <v>40</v>
      </c>
      <c r="G268">
        <f t="shared" si="12"/>
        <v>3.1647083343298679</v>
      </c>
      <c r="H268">
        <f t="shared" si="13"/>
        <v>6.9821460000000005E-4</v>
      </c>
      <c r="K268">
        <f t="shared" si="14"/>
        <v>2.2319999999999607E-5</v>
      </c>
    </row>
    <row r="269" spans="1:11" x14ac:dyDescent="0.2">
      <c r="A269">
        <v>26</v>
      </c>
      <c r="B269">
        <v>0.216</v>
      </c>
      <c r="C269">
        <v>2.4899999999999999E-2</v>
      </c>
      <c r="D269">
        <v>100</v>
      </c>
      <c r="E269">
        <v>5.41</v>
      </c>
      <c r="F269">
        <v>40</v>
      </c>
      <c r="G269">
        <f t="shared" si="12"/>
        <v>3.1903335030288948</v>
      </c>
      <c r="H269">
        <f t="shared" si="13"/>
        <v>7.011360000000001E-4</v>
      </c>
      <c r="K269">
        <f t="shared" si="14"/>
        <v>2.5000000000000025E-5</v>
      </c>
    </row>
    <row r="270" spans="1:11" x14ac:dyDescent="0.2">
      <c r="A270">
        <v>26.1</v>
      </c>
      <c r="B270">
        <v>0.217</v>
      </c>
      <c r="C270">
        <v>2.5100000000000001E-2</v>
      </c>
      <c r="D270">
        <v>100</v>
      </c>
      <c r="E270">
        <v>5.41</v>
      </c>
      <c r="F270">
        <v>40</v>
      </c>
      <c r="G270">
        <f t="shared" si="12"/>
        <v>3.2159586717279223</v>
      </c>
      <c r="H270">
        <f t="shared" si="13"/>
        <v>7.0438200000000003E-4</v>
      </c>
      <c r="K270">
        <f t="shared" si="14"/>
        <v>1.999999999999988E-5</v>
      </c>
    </row>
    <row r="271" spans="1:11" x14ac:dyDescent="0.2">
      <c r="A271">
        <v>26.2</v>
      </c>
      <c r="B271">
        <v>0.21779999999999999</v>
      </c>
      <c r="C271">
        <v>2.4899999999999999E-2</v>
      </c>
      <c r="D271">
        <v>100</v>
      </c>
      <c r="E271">
        <v>5.41</v>
      </c>
      <c r="F271">
        <v>40</v>
      </c>
      <c r="G271">
        <f t="shared" si="12"/>
        <v>3.1903335030288948</v>
      </c>
      <c r="H271">
        <f t="shared" si="13"/>
        <v>7.0697879999999998E-4</v>
      </c>
      <c r="K271">
        <f t="shared" si="14"/>
        <v>1.999999999999988E-5</v>
      </c>
    </row>
    <row r="272" spans="1:11" x14ac:dyDescent="0.2">
      <c r="A272">
        <v>26.3</v>
      </c>
      <c r="B272">
        <v>0.21859999999999999</v>
      </c>
      <c r="C272">
        <v>2.5100000000000001E-2</v>
      </c>
      <c r="D272">
        <v>100</v>
      </c>
      <c r="E272">
        <v>5.41</v>
      </c>
      <c r="F272">
        <v>40</v>
      </c>
      <c r="G272">
        <f t="shared" si="12"/>
        <v>3.2159586717279223</v>
      </c>
      <c r="H272">
        <f t="shared" si="13"/>
        <v>7.0957559999999993E-4</v>
      </c>
      <c r="K272">
        <f t="shared" si="14"/>
        <v>2.5200000000000023E-5</v>
      </c>
    </row>
    <row r="273" spans="1:11" x14ac:dyDescent="0.2">
      <c r="A273">
        <v>26.4</v>
      </c>
      <c r="B273">
        <v>0.21959999999999999</v>
      </c>
      <c r="C273">
        <v>2.53E-2</v>
      </c>
      <c r="D273">
        <v>100</v>
      </c>
      <c r="E273">
        <v>5.41</v>
      </c>
      <c r="F273">
        <v>40</v>
      </c>
      <c r="G273">
        <f t="shared" si="12"/>
        <v>3.2415838404269497</v>
      </c>
      <c r="H273">
        <f t="shared" si="13"/>
        <v>7.1282159999999997E-4</v>
      </c>
      <c r="K273">
        <f t="shared" si="14"/>
        <v>1.7710000000000157E-5</v>
      </c>
    </row>
    <row r="274" spans="1:11" x14ac:dyDescent="0.2">
      <c r="A274">
        <v>26.5</v>
      </c>
      <c r="B274">
        <v>0.2203</v>
      </c>
      <c r="C274">
        <v>2.53E-2</v>
      </c>
      <c r="D274">
        <v>100</v>
      </c>
      <c r="E274">
        <v>5.41</v>
      </c>
      <c r="F274">
        <v>40</v>
      </c>
      <c r="G274">
        <f t="shared" si="12"/>
        <v>3.2415838404269497</v>
      </c>
      <c r="H274">
        <f t="shared" si="13"/>
        <v>7.1509380000000014E-4</v>
      </c>
      <c r="K274">
        <f t="shared" si="14"/>
        <v>1.7675000000000159E-5</v>
      </c>
    </row>
    <row r="275" spans="1:11" x14ac:dyDescent="0.2">
      <c r="A275">
        <v>26.6</v>
      </c>
      <c r="B275">
        <v>0.221</v>
      </c>
      <c r="C275">
        <v>2.52E-2</v>
      </c>
      <c r="D275">
        <v>100</v>
      </c>
      <c r="E275">
        <v>5.41</v>
      </c>
      <c r="F275">
        <v>40</v>
      </c>
      <c r="G275">
        <f t="shared" si="12"/>
        <v>3.2287712560774362</v>
      </c>
      <c r="H275">
        <f t="shared" si="13"/>
        <v>7.173660000000001E-4</v>
      </c>
      <c r="K275">
        <f t="shared" si="14"/>
        <v>2.27249999999996E-5</v>
      </c>
    </row>
    <row r="276" spans="1:11" x14ac:dyDescent="0.2">
      <c r="A276">
        <v>26.7</v>
      </c>
      <c r="B276">
        <v>0.22189999999999999</v>
      </c>
      <c r="C276">
        <v>2.53E-2</v>
      </c>
      <c r="D276">
        <v>100</v>
      </c>
      <c r="E276">
        <v>5.41</v>
      </c>
      <c r="F276">
        <v>40</v>
      </c>
      <c r="G276">
        <f t="shared" si="12"/>
        <v>3.2415838404269497</v>
      </c>
      <c r="H276">
        <f t="shared" si="13"/>
        <v>7.2028739999999993E-4</v>
      </c>
      <c r="K276">
        <f t="shared" si="14"/>
        <v>2.5400000000000021E-5</v>
      </c>
    </row>
    <row r="277" spans="1:11" x14ac:dyDescent="0.2">
      <c r="A277">
        <v>26.8</v>
      </c>
      <c r="B277">
        <v>0.22289999999999999</v>
      </c>
      <c r="C277">
        <v>2.5499999999999998E-2</v>
      </c>
      <c r="D277">
        <v>100</v>
      </c>
      <c r="E277">
        <v>5.41</v>
      </c>
      <c r="F277">
        <v>40</v>
      </c>
      <c r="G277">
        <f t="shared" si="12"/>
        <v>3.2672090091259767</v>
      </c>
      <c r="H277">
        <f t="shared" si="13"/>
        <v>7.2353339999999997E-4</v>
      </c>
      <c r="K277">
        <f t="shared" si="14"/>
        <v>1.7850000000000156E-5</v>
      </c>
    </row>
    <row r="278" spans="1:11" x14ac:dyDescent="0.2">
      <c r="A278">
        <v>26.9</v>
      </c>
      <c r="B278">
        <v>0.22359999999999999</v>
      </c>
      <c r="C278">
        <v>2.5499999999999998E-2</v>
      </c>
      <c r="D278">
        <v>100</v>
      </c>
      <c r="E278">
        <v>5.41</v>
      </c>
      <c r="F278">
        <v>40</v>
      </c>
      <c r="G278">
        <f t="shared" si="12"/>
        <v>3.2672090091259767</v>
      </c>
      <c r="H278">
        <f t="shared" si="13"/>
        <v>7.2580560000000004E-4</v>
      </c>
      <c r="K278">
        <f t="shared" si="14"/>
        <v>1.7955000000000159E-5</v>
      </c>
    </row>
    <row r="279" spans="1:11" x14ac:dyDescent="0.2">
      <c r="A279">
        <v>27</v>
      </c>
      <c r="B279">
        <v>0.2243</v>
      </c>
      <c r="C279">
        <v>2.58E-2</v>
      </c>
      <c r="D279">
        <v>100</v>
      </c>
      <c r="E279">
        <v>5.41</v>
      </c>
      <c r="F279">
        <v>40</v>
      </c>
      <c r="G279">
        <f t="shared" si="12"/>
        <v>3.3056467621745176</v>
      </c>
      <c r="H279">
        <f t="shared" si="13"/>
        <v>7.280778000000001E-4</v>
      </c>
      <c r="K279">
        <f t="shared" si="14"/>
        <v>2.5750000000000026E-5</v>
      </c>
    </row>
    <row r="280" spans="1:11" x14ac:dyDescent="0.2">
      <c r="A280">
        <v>27.1</v>
      </c>
      <c r="B280">
        <v>0.2253</v>
      </c>
      <c r="C280">
        <v>2.5700000000000001E-2</v>
      </c>
      <c r="D280">
        <v>100</v>
      </c>
      <c r="E280">
        <v>5.41</v>
      </c>
      <c r="F280">
        <v>40</v>
      </c>
      <c r="G280">
        <f t="shared" si="12"/>
        <v>3.2928341778250041</v>
      </c>
      <c r="H280">
        <f t="shared" si="13"/>
        <v>7.3132379999999992E-4</v>
      </c>
      <c r="K280">
        <f t="shared" si="14"/>
        <v>2.3310000000000307E-5</v>
      </c>
    </row>
    <row r="281" spans="1:11" s="3" customFormat="1" x14ac:dyDescent="0.2">
      <c r="A281" s="3">
        <v>27.2</v>
      </c>
      <c r="B281" s="3">
        <v>0.22620000000000001</v>
      </c>
      <c r="C281" s="3">
        <v>2.6100000000000002E-2</v>
      </c>
      <c r="D281" s="3">
        <v>100</v>
      </c>
      <c r="E281" s="3">
        <v>5.41</v>
      </c>
      <c r="F281" s="3">
        <v>40</v>
      </c>
      <c r="G281" s="3">
        <f t="shared" si="12"/>
        <v>3.3440845152230589</v>
      </c>
      <c r="H281" s="3">
        <f t="shared" si="13"/>
        <v>7.3424520000000019E-4</v>
      </c>
      <c r="K281" s="3">
        <f t="shared" si="14"/>
        <v>1.5659999999999725E-5</v>
      </c>
    </row>
    <row r="282" spans="1:11" x14ac:dyDescent="0.2">
      <c r="A282">
        <v>27.3</v>
      </c>
      <c r="B282">
        <v>0.2268</v>
      </c>
      <c r="C282">
        <v>2.6100000000000002E-2</v>
      </c>
      <c r="D282">
        <v>100</v>
      </c>
      <c r="E282">
        <v>5.41</v>
      </c>
      <c r="F282">
        <v>40</v>
      </c>
      <c r="G282">
        <f t="shared" si="12"/>
        <v>3.3440845152230589</v>
      </c>
      <c r="H282">
        <f t="shared" si="13"/>
        <v>7.3619279999999994E-4</v>
      </c>
      <c r="K282">
        <f t="shared" si="14"/>
        <v>2.0879999999999875E-5</v>
      </c>
    </row>
    <row r="283" spans="1:11" x14ac:dyDescent="0.2">
      <c r="A283">
        <v>27.4</v>
      </c>
      <c r="B283">
        <v>0.2276</v>
      </c>
      <c r="C283">
        <v>2.6100000000000002E-2</v>
      </c>
      <c r="D283">
        <v>100</v>
      </c>
      <c r="E283">
        <v>5.41</v>
      </c>
      <c r="F283">
        <v>40</v>
      </c>
      <c r="G283">
        <f t="shared" si="12"/>
        <v>3.3440845152230589</v>
      </c>
      <c r="H283">
        <f t="shared" si="13"/>
        <v>7.3878959999999999E-4</v>
      </c>
      <c r="K283">
        <f t="shared" si="14"/>
        <v>2.8874999999999736E-5</v>
      </c>
    </row>
    <row r="284" spans="1:11" x14ac:dyDescent="0.2">
      <c r="A284">
        <v>27.5</v>
      </c>
      <c r="B284">
        <v>0.22869999999999999</v>
      </c>
      <c r="C284">
        <v>2.64E-2</v>
      </c>
      <c r="D284">
        <v>100</v>
      </c>
      <c r="E284">
        <v>5.41</v>
      </c>
      <c r="F284">
        <v>40</v>
      </c>
      <c r="G284">
        <f t="shared" si="12"/>
        <v>3.3825222682715994</v>
      </c>
      <c r="H284">
        <f t="shared" si="13"/>
        <v>7.4236020000000003E-4</v>
      </c>
      <c r="K284">
        <f t="shared" si="14"/>
        <v>2.1160000000000607E-5</v>
      </c>
    </row>
    <row r="285" spans="1:11" x14ac:dyDescent="0.2">
      <c r="A285">
        <v>27.6</v>
      </c>
      <c r="B285">
        <v>0.22950000000000001</v>
      </c>
      <c r="C285">
        <v>2.6499999999999999E-2</v>
      </c>
      <c r="D285">
        <v>100</v>
      </c>
      <c r="E285">
        <v>5.41</v>
      </c>
      <c r="F285">
        <v>40</v>
      </c>
      <c r="G285">
        <f t="shared" si="12"/>
        <v>3.3953348526211133</v>
      </c>
      <c r="H285">
        <f t="shared" si="13"/>
        <v>7.4495700000000008E-4</v>
      </c>
      <c r="K285">
        <f t="shared" si="14"/>
        <v>1.8514999999999429E-5</v>
      </c>
    </row>
    <row r="286" spans="1:11" x14ac:dyDescent="0.2">
      <c r="A286">
        <v>27.7</v>
      </c>
      <c r="B286">
        <v>0.23019999999999999</v>
      </c>
      <c r="C286">
        <v>2.64E-2</v>
      </c>
      <c r="D286">
        <v>100</v>
      </c>
      <c r="E286">
        <v>5.41</v>
      </c>
      <c r="F286">
        <v>40</v>
      </c>
      <c r="G286">
        <f t="shared" si="12"/>
        <v>3.3825222682715994</v>
      </c>
      <c r="H286">
        <f t="shared" si="13"/>
        <v>7.4722920000000004E-4</v>
      </c>
      <c r="K286">
        <f t="shared" si="14"/>
        <v>2.6450000000000026E-5</v>
      </c>
    </row>
    <row r="287" spans="1:11" x14ac:dyDescent="0.2">
      <c r="A287">
        <v>27.8</v>
      </c>
      <c r="B287">
        <v>0.23119999999999999</v>
      </c>
      <c r="C287">
        <v>2.6499999999999999E-2</v>
      </c>
      <c r="D287">
        <v>100</v>
      </c>
      <c r="E287">
        <v>5.41</v>
      </c>
      <c r="F287">
        <v>40</v>
      </c>
      <c r="G287">
        <f t="shared" si="12"/>
        <v>3.3953348526211133</v>
      </c>
      <c r="H287">
        <f t="shared" si="13"/>
        <v>7.5047519999999997E-4</v>
      </c>
      <c r="K287">
        <f t="shared" si="14"/>
        <v>2.3850000000000315E-5</v>
      </c>
    </row>
    <row r="288" spans="1:11" x14ac:dyDescent="0.2">
      <c r="A288">
        <v>27.9</v>
      </c>
      <c r="B288">
        <v>0.2321</v>
      </c>
      <c r="C288">
        <v>2.6499999999999999E-2</v>
      </c>
      <c r="D288">
        <v>100</v>
      </c>
      <c r="E288">
        <v>5.41</v>
      </c>
      <c r="F288">
        <v>40</v>
      </c>
      <c r="G288">
        <f t="shared" si="12"/>
        <v>3.3953348526211133</v>
      </c>
      <c r="H288">
        <f t="shared" si="13"/>
        <v>7.5339660000000002E-4</v>
      </c>
      <c r="K288">
        <f t="shared" si="14"/>
        <v>1.8655000000000166E-5</v>
      </c>
    </row>
    <row r="289" spans="1:11" x14ac:dyDescent="0.2">
      <c r="A289">
        <v>28</v>
      </c>
      <c r="B289">
        <v>0.23280000000000001</v>
      </c>
      <c r="C289">
        <v>2.6800000000000001E-2</v>
      </c>
      <c r="D289">
        <v>100</v>
      </c>
      <c r="E289">
        <v>5.41</v>
      </c>
      <c r="F289">
        <v>40</v>
      </c>
      <c r="G289">
        <f t="shared" si="12"/>
        <v>3.4337726056696538</v>
      </c>
      <c r="H289">
        <f t="shared" si="13"/>
        <v>7.5566879999999998E-4</v>
      </c>
      <c r="K289">
        <f t="shared" si="14"/>
        <v>1.8725000000000167E-5</v>
      </c>
    </row>
    <row r="290" spans="1:11" x14ac:dyDescent="0.2">
      <c r="A290">
        <v>28.1</v>
      </c>
      <c r="B290">
        <v>0.23350000000000001</v>
      </c>
      <c r="C290">
        <v>2.6700000000000002E-2</v>
      </c>
      <c r="D290">
        <v>100</v>
      </c>
      <c r="E290">
        <v>5.41</v>
      </c>
      <c r="F290">
        <v>40</v>
      </c>
      <c r="G290">
        <f t="shared" si="12"/>
        <v>3.4209600213201408</v>
      </c>
      <c r="H290">
        <f t="shared" si="13"/>
        <v>7.5794100000000004E-4</v>
      </c>
      <c r="K290">
        <f t="shared" si="14"/>
        <v>2.9534999999999727E-5</v>
      </c>
    </row>
    <row r="291" spans="1:11" x14ac:dyDescent="0.2">
      <c r="A291">
        <v>28.2</v>
      </c>
      <c r="B291">
        <v>0.2346</v>
      </c>
      <c r="C291">
        <v>2.7E-2</v>
      </c>
      <c r="D291">
        <v>100</v>
      </c>
      <c r="E291">
        <v>5.41</v>
      </c>
      <c r="F291">
        <v>40</v>
      </c>
      <c r="G291">
        <f t="shared" si="12"/>
        <v>3.4593977743686817</v>
      </c>
      <c r="H291">
        <f t="shared" si="13"/>
        <v>7.6151160000000008E-4</v>
      </c>
      <c r="K291">
        <f t="shared" si="14"/>
        <v>1.8935000000000167E-5</v>
      </c>
    </row>
    <row r="292" spans="1:11" x14ac:dyDescent="0.2">
      <c r="A292">
        <v>28.3</v>
      </c>
      <c r="B292">
        <v>0.23530000000000001</v>
      </c>
      <c r="C292">
        <v>2.7099999999999999E-2</v>
      </c>
      <c r="D292">
        <v>100</v>
      </c>
      <c r="E292">
        <v>5.41</v>
      </c>
      <c r="F292">
        <v>40</v>
      </c>
      <c r="G292">
        <f t="shared" si="12"/>
        <v>3.4722103587181947</v>
      </c>
      <c r="H292">
        <f t="shared" si="13"/>
        <v>7.6378379999999992E-4</v>
      </c>
      <c r="K292">
        <f t="shared" si="14"/>
        <v>1.6259999999999712E-5</v>
      </c>
    </row>
    <row r="293" spans="1:11" x14ac:dyDescent="0.2">
      <c r="A293">
        <v>28.4</v>
      </c>
      <c r="B293">
        <v>0.2359</v>
      </c>
      <c r="C293">
        <v>2.7099999999999999E-2</v>
      </c>
      <c r="D293">
        <v>100</v>
      </c>
      <c r="E293">
        <v>5.41</v>
      </c>
      <c r="F293">
        <v>40</v>
      </c>
      <c r="G293">
        <f t="shared" si="12"/>
        <v>3.4722103587181947</v>
      </c>
      <c r="H293">
        <f t="shared" si="13"/>
        <v>7.6573139999999999E-4</v>
      </c>
      <c r="K293">
        <f t="shared" si="14"/>
        <v>3.0029999999999721E-5</v>
      </c>
    </row>
    <row r="294" spans="1:11" x14ac:dyDescent="0.2">
      <c r="A294">
        <v>28.5</v>
      </c>
      <c r="B294">
        <v>0.23699999999999999</v>
      </c>
      <c r="C294">
        <v>2.75E-2</v>
      </c>
      <c r="D294">
        <v>100</v>
      </c>
      <c r="E294">
        <v>5.41</v>
      </c>
      <c r="F294">
        <v>40</v>
      </c>
      <c r="G294">
        <f t="shared" si="12"/>
        <v>3.5234606961162496</v>
      </c>
      <c r="H294">
        <f t="shared" si="13"/>
        <v>7.6930200000000003E-4</v>
      </c>
      <c r="K294">
        <f t="shared" si="14"/>
        <v>2.4660000000000326E-5</v>
      </c>
    </row>
    <row r="295" spans="1:11" x14ac:dyDescent="0.2">
      <c r="A295">
        <v>28.6</v>
      </c>
      <c r="B295">
        <v>0.2379</v>
      </c>
      <c r="C295">
        <v>2.7300000000000001E-2</v>
      </c>
      <c r="D295">
        <v>100</v>
      </c>
      <c r="E295">
        <v>5.41</v>
      </c>
      <c r="F295">
        <v>40</v>
      </c>
      <c r="G295">
        <f t="shared" si="12"/>
        <v>3.4978355274172221</v>
      </c>
      <c r="H295">
        <f t="shared" si="13"/>
        <v>7.7222340000000008E-4</v>
      </c>
      <c r="K295">
        <f t="shared" si="14"/>
        <v>1.925000000000017E-5</v>
      </c>
    </row>
    <row r="296" spans="1:11" x14ac:dyDescent="0.2">
      <c r="A296">
        <v>28.7</v>
      </c>
      <c r="B296">
        <v>0.23860000000000001</v>
      </c>
      <c r="C296">
        <v>2.7699999999999999E-2</v>
      </c>
      <c r="D296">
        <v>100</v>
      </c>
      <c r="E296">
        <v>5.41</v>
      </c>
      <c r="F296">
        <v>40</v>
      </c>
      <c r="G296">
        <f t="shared" si="12"/>
        <v>3.5490858648152761</v>
      </c>
      <c r="H296">
        <f t="shared" si="13"/>
        <v>7.7449560000000003E-4</v>
      </c>
      <c r="K296">
        <f t="shared" si="14"/>
        <v>1.9390000000000172E-5</v>
      </c>
    </row>
    <row r="297" spans="1:11" x14ac:dyDescent="0.2">
      <c r="A297">
        <v>28.8</v>
      </c>
      <c r="B297">
        <v>0.23930000000000001</v>
      </c>
      <c r="C297">
        <v>2.7699999999999999E-2</v>
      </c>
      <c r="D297">
        <v>100</v>
      </c>
      <c r="E297">
        <v>5.41</v>
      </c>
      <c r="F297">
        <v>40</v>
      </c>
      <c r="G297">
        <f t="shared" si="12"/>
        <v>3.5490858648152761</v>
      </c>
      <c r="H297">
        <f t="shared" si="13"/>
        <v>7.7676779999999999E-4</v>
      </c>
      <c r="K297">
        <f t="shared" si="14"/>
        <v>2.7650000000000025E-5</v>
      </c>
    </row>
    <row r="298" spans="1:11" x14ac:dyDescent="0.2">
      <c r="A298">
        <v>28.9</v>
      </c>
      <c r="B298">
        <v>0.24030000000000001</v>
      </c>
      <c r="C298">
        <v>2.76E-2</v>
      </c>
      <c r="D298">
        <v>100</v>
      </c>
      <c r="E298">
        <v>5.41</v>
      </c>
      <c r="F298">
        <v>40</v>
      </c>
      <c r="G298">
        <f t="shared" si="12"/>
        <v>3.5362732804657631</v>
      </c>
      <c r="H298">
        <f t="shared" si="13"/>
        <v>7.8001380000000014E-4</v>
      </c>
      <c r="K298">
        <f t="shared" si="14"/>
        <v>2.492999999999956E-5</v>
      </c>
    </row>
    <row r="299" spans="1:11" x14ac:dyDescent="0.2">
      <c r="A299">
        <v>29</v>
      </c>
      <c r="B299">
        <v>0.2412</v>
      </c>
      <c r="C299">
        <v>2.7799999999999998E-2</v>
      </c>
      <c r="D299">
        <v>100</v>
      </c>
      <c r="E299">
        <v>5.41</v>
      </c>
      <c r="F299">
        <v>40</v>
      </c>
      <c r="G299">
        <f t="shared" si="12"/>
        <v>3.5618984491647905</v>
      </c>
      <c r="H299">
        <f t="shared" si="13"/>
        <v>7.8293519999999997E-4</v>
      </c>
      <c r="K299">
        <f t="shared" si="14"/>
        <v>1.9495000000000172E-5</v>
      </c>
    </row>
    <row r="300" spans="1:11" x14ac:dyDescent="0.2">
      <c r="A300">
        <v>29.1</v>
      </c>
      <c r="B300">
        <v>0.2419</v>
      </c>
      <c r="C300">
        <v>2.7900000000000001E-2</v>
      </c>
      <c r="D300">
        <v>100</v>
      </c>
      <c r="E300">
        <v>5.41</v>
      </c>
      <c r="F300">
        <v>40</v>
      </c>
      <c r="G300">
        <f t="shared" si="12"/>
        <v>3.574711033514304</v>
      </c>
      <c r="H300">
        <f t="shared" si="13"/>
        <v>7.8520740000000003E-4</v>
      </c>
      <c r="K300">
        <f t="shared" si="14"/>
        <v>2.5154999999999558E-5</v>
      </c>
    </row>
    <row r="301" spans="1:11" x14ac:dyDescent="0.2">
      <c r="A301">
        <v>29.2</v>
      </c>
      <c r="B301">
        <v>0.24279999999999999</v>
      </c>
      <c r="C301">
        <v>2.8000000000000001E-2</v>
      </c>
      <c r="D301">
        <v>100</v>
      </c>
      <c r="E301">
        <v>5.41</v>
      </c>
      <c r="F301">
        <v>40</v>
      </c>
      <c r="G301">
        <f t="shared" si="12"/>
        <v>3.5875236178638179</v>
      </c>
      <c r="H301">
        <f t="shared" si="13"/>
        <v>7.8812879999999997E-4</v>
      </c>
      <c r="K301">
        <f t="shared" si="14"/>
        <v>2.8000000000000027E-5</v>
      </c>
    </row>
    <row r="302" spans="1:11" x14ac:dyDescent="0.2">
      <c r="A302">
        <v>29.3</v>
      </c>
      <c r="B302">
        <v>0.24379999999999999</v>
      </c>
      <c r="C302">
        <v>2.8000000000000001E-2</v>
      </c>
      <c r="D302">
        <v>100</v>
      </c>
      <c r="E302">
        <v>5.41</v>
      </c>
      <c r="F302">
        <v>40</v>
      </c>
      <c r="G302">
        <f t="shared" si="12"/>
        <v>3.5875236178638179</v>
      </c>
      <c r="H302">
        <f t="shared" si="13"/>
        <v>7.9137479999999991E-4</v>
      </c>
      <c r="K302">
        <f t="shared" si="14"/>
        <v>1.9705000000000175E-5</v>
      </c>
    </row>
    <row r="303" spans="1:11" x14ac:dyDescent="0.2">
      <c r="A303">
        <v>29.4</v>
      </c>
      <c r="B303">
        <v>0.2445</v>
      </c>
      <c r="C303">
        <v>2.8299999999999999E-2</v>
      </c>
      <c r="D303">
        <v>100</v>
      </c>
      <c r="E303">
        <v>5.41</v>
      </c>
      <c r="F303">
        <v>40</v>
      </c>
      <c r="G303">
        <f t="shared" si="12"/>
        <v>3.6259613709123588</v>
      </c>
      <c r="H303">
        <f t="shared" si="13"/>
        <v>7.9364700000000008E-4</v>
      </c>
      <c r="K303">
        <f t="shared" si="14"/>
        <v>1.6950000000000483E-5</v>
      </c>
    </row>
    <row r="304" spans="1:11" x14ac:dyDescent="0.2">
      <c r="A304">
        <v>29.5</v>
      </c>
      <c r="B304">
        <v>0.24510000000000001</v>
      </c>
      <c r="C304">
        <v>2.8199999999999999E-2</v>
      </c>
      <c r="D304">
        <v>100</v>
      </c>
      <c r="E304">
        <v>5.41</v>
      </c>
      <c r="F304">
        <v>40</v>
      </c>
      <c r="G304">
        <f t="shared" si="12"/>
        <v>3.6131487865628444</v>
      </c>
      <c r="H304">
        <f t="shared" si="13"/>
        <v>7.9559460000000004E-4</v>
      </c>
      <c r="K304">
        <f t="shared" si="14"/>
        <v>2.8400000000000026E-5</v>
      </c>
    </row>
    <row r="305" spans="1:11" x14ac:dyDescent="0.2">
      <c r="A305">
        <v>29.6</v>
      </c>
      <c r="B305">
        <v>0.24610000000000001</v>
      </c>
      <c r="C305">
        <v>2.86E-2</v>
      </c>
      <c r="D305">
        <v>100</v>
      </c>
      <c r="E305">
        <v>5.41</v>
      </c>
      <c r="F305">
        <v>40</v>
      </c>
      <c r="G305">
        <f t="shared" si="12"/>
        <v>3.6643991239608997</v>
      </c>
      <c r="H305">
        <f t="shared" si="13"/>
        <v>7.9884060000000008E-4</v>
      </c>
      <c r="K305">
        <f t="shared" si="14"/>
        <v>2.5694999999999546E-5</v>
      </c>
    </row>
    <row r="306" spans="1:11" x14ac:dyDescent="0.2">
      <c r="A306">
        <v>29.7</v>
      </c>
      <c r="B306">
        <v>0.247</v>
      </c>
      <c r="C306">
        <v>2.8500000000000001E-2</v>
      </c>
      <c r="D306">
        <v>100</v>
      </c>
      <c r="E306">
        <v>5.41</v>
      </c>
      <c r="F306">
        <v>40</v>
      </c>
      <c r="G306">
        <f t="shared" si="12"/>
        <v>3.6515865396113858</v>
      </c>
      <c r="H306">
        <f t="shared" si="13"/>
        <v>8.0176200000000013E-4</v>
      </c>
      <c r="K306">
        <f t="shared" si="14"/>
        <v>1.7189999999999698E-5</v>
      </c>
    </row>
    <row r="307" spans="1:11" x14ac:dyDescent="0.2">
      <c r="A307">
        <v>29.8</v>
      </c>
      <c r="B307">
        <v>0.24759999999999999</v>
      </c>
      <c r="C307">
        <v>2.8799999999999999E-2</v>
      </c>
      <c r="D307">
        <v>100</v>
      </c>
      <c r="E307">
        <v>5.41</v>
      </c>
      <c r="F307">
        <v>40</v>
      </c>
      <c r="G307">
        <f t="shared" si="12"/>
        <v>3.6900242926599267</v>
      </c>
      <c r="H307">
        <f t="shared" si="13"/>
        <v>8.0370959999999999E-4</v>
      </c>
      <c r="K307">
        <f t="shared" si="14"/>
        <v>2.8750000000000025E-5</v>
      </c>
    </row>
    <row r="308" spans="1:11" x14ac:dyDescent="0.2">
      <c r="A308">
        <v>29.9</v>
      </c>
      <c r="B308">
        <v>0.24859999999999999</v>
      </c>
      <c r="C308">
        <v>2.87E-2</v>
      </c>
      <c r="D308">
        <v>100</v>
      </c>
      <c r="E308">
        <v>5.41</v>
      </c>
      <c r="F308">
        <v>40</v>
      </c>
      <c r="G308">
        <f t="shared" si="12"/>
        <v>3.6772117083104132</v>
      </c>
      <c r="H308">
        <f t="shared" si="13"/>
        <v>8.0695560000000003E-4</v>
      </c>
      <c r="K308">
        <f t="shared" si="14"/>
        <v>2.8800000000000026E-5</v>
      </c>
    </row>
    <row r="309" spans="1:11" x14ac:dyDescent="0.2">
      <c r="A309">
        <v>30</v>
      </c>
      <c r="B309">
        <v>0.24959999999999999</v>
      </c>
      <c r="C309">
        <v>2.8899999999999999E-2</v>
      </c>
      <c r="D309">
        <v>100</v>
      </c>
      <c r="E309">
        <v>5.41</v>
      </c>
      <c r="F309">
        <v>40</v>
      </c>
      <c r="G309">
        <f t="shared" si="12"/>
        <v>3.7028368770094406</v>
      </c>
      <c r="H309">
        <f t="shared" si="13"/>
        <v>8.1020159999999986E-4</v>
      </c>
      <c r="K309">
        <f t="shared" si="14"/>
        <v>2.023000000000098E-5</v>
      </c>
    </row>
    <row r="310" spans="1:11" x14ac:dyDescent="0.2">
      <c r="A310">
        <v>30.1</v>
      </c>
      <c r="B310">
        <v>0.25030000000000002</v>
      </c>
      <c r="C310">
        <v>2.8899999999999999E-2</v>
      </c>
      <c r="D310">
        <v>100</v>
      </c>
      <c r="E310">
        <v>5.41</v>
      </c>
      <c r="F310">
        <v>40</v>
      </c>
      <c r="G310">
        <f t="shared" si="12"/>
        <v>3.7028368770094406</v>
      </c>
      <c r="H310">
        <f t="shared" si="13"/>
        <v>8.1247380000000003E-4</v>
      </c>
      <c r="K310">
        <f t="shared" si="14"/>
        <v>2.0264999999999377E-5</v>
      </c>
    </row>
    <row r="311" spans="1:11" x14ac:dyDescent="0.2">
      <c r="A311">
        <v>30.2</v>
      </c>
      <c r="B311">
        <v>0.251</v>
      </c>
      <c r="C311">
        <v>2.9000000000000001E-2</v>
      </c>
      <c r="D311">
        <v>100</v>
      </c>
      <c r="E311">
        <v>5.41</v>
      </c>
      <c r="F311">
        <v>40</v>
      </c>
      <c r="G311">
        <f t="shared" si="12"/>
        <v>3.715649461358955</v>
      </c>
      <c r="H311">
        <f t="shared" si="13"/>
        <v>8.1474600000000009E-4</v>
      </c>
      <c r="K311">
        <f t="shared" si="14"/>
        <v>2.6100000000000346E-5</v>
      </c>
    </row>
    <row r="312" spans="1:11" x14ac:dyDescent="0.2">
      <c r="A312">
        <v>30.3</v>
      </c>
      <c r="B312">
        <v>0.25190000000000001</v>
      </c>
      <c r="C312">
        <v>2.9000000000000001E-2</v>
      </c>
      <c r="D312">
        <v>100</v>
      </c>
      <c r="E312">
        <v>5.41</v>
      </c>
      <c r="F312">
        <v>40</v>
      </c>
      <c r="G312">
        <f t="shared" si="12"/>
        <v>3.715649461358955</v>
      </c>
      <c r="H312">
        <f t="shared" si="13"/>
        <v>8.1766740000000003E-4</v>
      </c>
      <c r="K312">
        <f t="shared" si="14"/>
        <v>2.9050000000000025E-5</v>
      </c>
    </row>
    <row r="313" spans="1:11" x14ac:dyDescent="0.2">
      <c r="A313">
        <v>30.4</v>
      </c>
      <c r="B313">
        <v>0.25290000000000001</v>
      </c>
      <c r="C313">
        <v>2.9100000000000001E-2</v>
      </c>
      <c r="D313">
        <v>100</v>
      </c>
      <c r="E313">
        <v>5.41</v>
      </c>
      <c r="F313">
        <v>40</v>
      </c>
      <c r="G313">
        <f t="shared" si="12"/>
        <v>3.7284620457084676</v>
      </c>
      <c r="H313">
        <f t="shared" si="13"/>
        <v>8.2091340000000007E-4</v>
      </c>
      <c r="K313">
        <f t="shared" si="14"/>
        <v>2.0474999999999366E-5</v>
      </c>
    </row>
    <row r="314" spans="1:11" x14ac:dyDescent="0.2">
      <c r="A314">
        <v>30.5</v>
      </c>
      <c r="B314">
        <v>0.25359999999999999</v>
      </c>
      <c r="C314">
        <v>2.9399999999999999E-2</v>
      </c>
      <c r="D314">
        <v>100</v>
      </c>
      <c r="E314">
        <v>5.41</v>
      </c>
      <c r="F314">
        <v>40</v>
      </c>
      <c r="G314">
        <f t="shared" si="12"/>
        <v>3.7668997987570085</v>
      </c>
      <c r="H314">
        <f t="shared" si="13"/>
        <v>8.2318559999999992E-4</v>
      </c>
      <c r="K314">
        <f t="shared" si="14"/>
        <v>2.3560000000000672E-5</v>
      </c>
    </row>
    <row r="315" spans="1:11" x14ac:dyDescent="0.2">
      <c r="A315">
        <v>30.6</v>
      </c>
      <c r="B315">
        <v>0.25440000000000002</v>
      </c>
      <c r="C315">
        <v>2.9499999999999998E-2</v>
      </c>
      <c r="D315">
        <v>100</v>
      </c>
      <c r="E315">
        <v>5.41</v>
      </c>
      <c r="F315">
        <v>40</v>
      </c>
      <c r="G315">
        <f t="shared" si="12"/>
        <v>3.7797123831065225</v>
      </c>
      <c r="H315">
        <f t="shared" si="13"/>
        <v>8.2578240000000008E-4</v>
      </c>
      <c r="K315">
        <f t="shared" si="14"/>
        <v>3.2339999999999701E-5</v>
      </c>
    </row>
    <row r="316" spans="1:11" x14ac:dyDescent="0.2">
      <c r="A316">
        <v>30.7</v>
      </c>
      <c r="B316">
        <v>0.2555</v>
      </c>
      <c r="C316">
        <v>2.93E-2</v>
      </c>
      <c r="D316">
        <v>100</v>
      </c>
      <c r="E316">
        <v>5.41</v>
      </c>
      <c r="F316">
        <v>40</v>
      </c>
      <c r="G316">
        <f t="shared" si="12"/>
        <v>3.7540872144074959</v>
      </c>
      <c r="H316">
        <f t="shared" si="13"/>
        <v>8.2935300000000001E-4</v>
      </c>
      <c r="K316">
        <f t="shared" si="14"/>
        <v>1.7699999999999688E-5</v>
      </c>
    </row>
    <row r="317" spans="1:11" x14ac:dyDescent="0.2">
      <c r="A317">
        <v>30.8</v>
      </c>
      <c r="B317">
        <v>0.25609999999999999</v>
      </c>
      <c r="C317">
        <v>2.9700000000000001E-2</v>
      </c>
      <c r="D317">
        <v>100</v>
      </c>
      <c r="E317">
        <v>5.41</v>
      </c>
      <c r="F317">
        <v>40</v>
      </c>
      <c r="G317">
        <f t="shared" si="12"/>
        <v>3.8053375518055494</v>
      </c>
      <c r="H317">
        <f t="shared" si="13"/>
        <v>8.3130059999999997E-4</v>
      </c>
      <c r="K317">
        <f t="shared" si="14"/>
        <v>2.3720000000000681E-5</v>
      </c>
    </row>
    <row r="318" spans="1:11" x14ac:dyDescent="0.2">
      <c r="A318">
        <v>30.9</v>
      </c>
      <c r="B318">
        <v>0.25690000000000002</v>
      </c>
      <c r="C318">
        <v>2.9600000000000001E-2</v>
      </c>
      <c r="D318">
        <v>100</v>
      </c>
      <c r="E318">
        <v>5.41</v>
      </c>
      <c r="F318">
        <v>40</v>
      </c>
      <c r="G318">
        <f t="shared" si="12"/>
        <v>3.792524967456036</v>
      </c>
      <c r="H318">
        <f t="shared" si="13"/>
        <v>8.3389740000000003E-4</v>
      </c>
      <c r="K318">
        <f t="shared" si="14"/>
        <v>2.6729999999998706E-5</v>
      </c>
    </row>
    <row r="319" spans="1:11" x14ac:dyDescent="0.2">
      <c r="A319">
        <v>31</v>
      </c>
      <c r="B319">
        <v>0.25779999999999997</v>
      </c>
      <c r="C319">
        <v>2.98E-2</v>
      </c>
      <c r="D319">
        <v>100</v>
      </c>
      <c r="E319">
        <v>5.41</v>
      </c>
      <c r="F319">
        <v>40</v>
      </c>
      <c r="G319">
        <f t="shared" si="12"/>
        <v>3.8181501361550638</v>
      </c>
      <c r="H319">
        <f t="shared" si="13"/>
        <v>8.3681879999999986E-4</v>
      </c>
      <c r="K319">
        <f t="shared" si="14"/>
        <v>2.9850000000000028E-5</v>
      </c>
    </row>
    <row r="320" spans="1:11" x14ac:dyDescent="0.2">
      <c r="A320">
        <v>31.1</v>
      </c>
      <c r="B320">
        <v>0.25879999999999997</v>
      </c>
      <c r="C320">
        <v>2.9899999999999999E-2</v>
      </c>
      <c r="D320">
        <v>100</v>
      </c>
      <c r="E320">
        <v>5.41</v>
      </c>
      <c r="F320">
        <v>40</v>
      </c>
      <c r="G320">
        <f t="shared" si="12"/>
        <v>3.8309627205045769</v>
      </c>
      <c r="H320">
        <f t="shared" si="13"/>
        <v>8.4006480000000001E-4</v>
      </c>
      <c r="K320">
        <f t="shared" si="14"/>
        <v>1.7970000000001344E-5</v>
      </c>
    </row>
    <row r="321" spans="1:11" x14ac:dyDescent="0.2">
      <c r="A321">
        <v>31.2</v>
      </c>
      <c r="B321">
        <v>0.25940000000000002</v>
      </c>
      <c r="C321">
        <v>0.03</v>
      </c>
      <c r="D321">
        <v>100</v>
      </c>
      <c r="E321">
        <v>5.41</v>
      </c>
      <c r="F321">
        <v>40</v>
      </c>
      <c r="G321">
        <f t="shared" si="12"/>
        <v>3.8437753048540904</v>
      </c>
      <c r="H321">
        <f t="shared" si="13"/>
        <v>8.4201239999999998E-4</v>
      </c>
      <c r="K321">
        <f t="shared" si="14"/>
        <v>2.1034999999999351E-5</v>
      </c>
    </row>
    <row r="322" spans="1:11" x14ac:dyDescent="0.2">
      <c r="A322">
        <v>31.3</v>
      </c>
      <c r="B322">
        <v>0.2601</v>
      </c>
      <c r="C322">
        <v>3.0099999999999998E-2</v>
      </c>
      <c r="D322">
        <v>100</v>
      </c>
      <c r="E322">
        <v>5.41</v>
      </c>
      <c r="F322">
        <v>40</v>
      </c>
      <c r="G322">
        <f t="shared" si="12"/>
        <v>3.8565878892036043</v>
      </c>
      <c r="H322">
        <f t="shared" si="13"/>
        <v>8.4428459999999993E-4</v>
      </c>
      <c r="K322">
        <f t="shared" si="14"/>
        <v>3.6299999999999358E-5</v>
      </c>
    </row>
    <row r="323" spans="1:11" x14ac:dyDescent="0.2">
      <c r="A323">
        <v>31.4</v>
      </c>
      <c r="B323">
        <v>0.26129999999999998</v>
      </c>
      <c r="C323">
        <v>3.04E-2</v>
      </c>
      <c r="D323">
        <v>100</v>
      </c>
      <c r="E323">
        <v>5.41</v>
      </c>
      <c r="F323">
        <v>40</v>
      </c>
      <c r="G323">
        <f t="shared" si="12"/>
        <v>3.8950256422521456</v>
      </c>
      <c r="H323">
        <f t="shared" si="13"/>
        <v>8.4817979999999996E-4</v>
      </c>
      <c r="K323">
        <f t="shared" si="14"/>
        <v>2.1245000000001031E-5</v>
      </c>
    </row>
    <row r="324" spans="1:11" x14ac:dyDescent="0.2">
      <c r="A324">
        <v>31.5</v>
      </c>
      <c r="B324">
        <v>0.26200000000000001</v>
      </c>
      <c r="C324">
        <v>3.0300000000000001E-2</v>
      </c>
      <c r="D324">
        <v>100</v>
      </c>
      <c r="E324">
        <v>5.41</v>
      </c>
      <c r="F324">
        <v>40</v>
      </c>
      <c r="G324">
        <f t="shared" si="12"/>
        <v>3.8822130579026322</v>
      </c>
      <c r="H324">
        <f t="shared" si="13"/>
        <v>8.5045200000000013E-4</v>
      </c>
      <c r="K324">
        <f t="shared" si="14"/>
        <v>1.817999999999968E-5</v>
      </c>
    </row>
    <row r="325" spans="1:11" x14ac:dyDescent="0.2">
      <c r="A325">
        <v>31.6</v>
      </c>
      <c r="B325">
        <v>0.2626</v>
      </c>
      <c r="C325">
        <v>3.0300000000000001E-2</v>
      </c>
      <c r="D325">
        <v>100</v>
      </c>
      <c r="E325">
        <v>5.41</v>
      </c>
      <c r="F325">
        <v>40</v>
      </c>
      <c r="G325">
        <f t="shared" si="12"/>
        <v>3.8822130579026322</v>
      </c>
      <c r="H325">
        <f t="shared" si="13"/>
        <v>8.5239959999999998E-4</v>
      </c>
      <c r="K325">
        <f t="shared" si="14"/>
        <v>2.7405000000000362E-5</v>
      </c>
    </row>
    <row r="326" spans="1:11" x14ac:dyDescent="0.2">
      <c r="A326">
        <v>31.7</v>
      </c>
      <c r="B326">
        <v>0.26350000000000001</v>
      </c>
      <c r="C326">
        <v>3.0599999999999999E-2</v>
      </c>
      <c r="D326">
        <v>100</v>
      </c>
      <c r="E326">
        <v>5.41</v>
      </c>
      <c r="F326">
        <v>40</v>
      </c>
      <c r="G326">
        <f t="shared" si="12"/>
        <v>3.9206508109511722</v>
      </c>
      <c r="H326">
        <f t="shared" si="13"/>
        <v>8.5532100000000003E-4</v>
      </c>
      <c r="K326">
        <f t="shared" si="14"/>
        <v>3.3714999999999687E-5</v>
      </c>
    </row>
    <row r="327" spans="1:11" x14ac:dyDescent="0.2">
      <c r="A327">
        <v>31.8</v>
      </c>
      <c r="B327">
        <v>0.2646</v>
      </c>
      <c r="C327">
        <v>3.0700000000000002E-2</v>
      </c>
      <c r="D327">
        <v>100</v>
      </c>
      <c r="E327">
        <v>5.41</v>
      </c>
      <c r="F327">
        <v>40</v>
      </c>
      <c r="G327">
        <f t="shared" si="12"/>
        <v>3.9334633953006861</v>
      </c>
      <c r="H327">
        <f t="shared" si="13"/>
        <v>8.5889160000000007E-4</v>
      </c>
      <c r="K327">
        <f t="shared" si="14"/>
        <v>2.145499999999934E-5</v>
      </c>
    </row>
    <row r="328" spans="1:11" x14ac:dyDescent="0.2">
      <c r="A328">
        <v>31.9</v>
      </c>
      <c r="B328">
        <v>0.26529999999999998</v>
      </c>
      <c r="C328">
        <v>3.0599999999999999E-2</v>
      </c>
      <c r="D328">
        <v>100</v>
      </c>
      <c r="E328">
        <v>5.41</v>
      </c>
      <c r="F328">
        <v>40</v>
      </c>
      <c r="G328">
        <f t="shared" si="12"/>
        <v>3.9206508109511722</v>
      </c>
      <c r="H328">
        <f t="shared" si="13"/>
        <v>8.6116379999999992E-4</v>
      </c>
      <c r="K328">
        <f t="shared" si="14"/>
        <v>2.1490000000001039E-5</v>
      </c>
    </row>
    <row r="329" spans="1:11" x14ac:dyDescent="0.2">
      <c r="A329">
        <v>32</v>
      </c>
      <c r="B329">
        <v>0.26600000000000001</v>
      </c>
      <c r="C329">
        <v>3.0800000000000001E-2</v>
      </c>
      <c r="D329">
        <v>100</v>
      </c>
      <c r="E329">
        <v>5.41</v>
      </c>
      <c r="F329">
        <v>40</v>
      </c>
      <c r="G329">
        <f t="shared" ref="G329:G392" si="15">3*C329*D329*1000/(2*F329*E329^2)</f>
        <v>3.9462759796501996</v>
      </c>
      <c r="H329">
        <f t="shared" ref="H329:H392" si="16">6*B329*E329/(D329^2)</f>
        <v>8.6343600000000009E-4</v>
      </c>
      <c r="K329">
        <f t="shared" si="14"/>
        <v>3.0950000000000027E-5</v>
      </c>
    </row>
    <row r="330" spans="1:11" x14ac:dyDescent="0.2">
      <c r="A330">
        <v>32.1</v>
      </c>
      <c r="B330">
        <v>0.26700000000000002</v>
      </c>
      <c r="C330">
        <v>3.1099999999999999E-2</v>
      </c>
      <c r="D330">
        <v>100</v>
      </c>
      <c r="E330">
        <v>5.41</v>
      </c>
      <c r="F330">
        <v>40</v>
      </c>
      <c r="G330">
        <f t="shared" si="15"/>
        <v>3.9847137326987405</v>
      </c>
      <c r="H330">
        <f t="shared" si="16"/>
        <v>8.6668200000000013E-4</v>
      </c>
      <c r="K330">
        <f t="shared" ref="K330:K393" si="17">(C331+C330)/2*(B331-B330)</f>
        <v>2.483999999999899E-5</v>
      </c>
    </row>
    <row r="331" spans="1:11" x14ac:dyDescent="0.2">
      <c r="A331">
        <v>32.200000000000003</v>
      </c>
      <c r="B331">
        <v>0.26779999999999998</v>
      </c>
      <c r="C331">
        <v>3.1E-2</v>
      </c>
      <c r="D331">
        <v>100</v>
      </c>
      <c r="E331">
        <v>5.41</v>
      </c>
      <c r="F331">
        <v>40</v>
      </c>
      <c r="G331">
        <f t="shared" si="15"/>
        <v>3.971901148349227</v>
      </c>
      <c r="H331">
        <f t="shared" si="16"/>
        <v>8.6927879999999986E-4</v>
      </c>
      <c r="K331">
        <f t="shared" si="17"/>
        <v>2.1770000000001054E-5</v>
      </c>
    </row>
    <row r="332" spans="1:11" x14ac:dyDescent="0.2">
      <c r="A332">
        <v>32.299999999999997</v>
      </c>
      <c r="B332">
        <v>0.26850000000000002</v>
      </c>
      <c r="C332">
        <v>3.1199999999999999E-2</v>
      </c>
      <c r="D332">
        <v>100</v>
      </c>
      <c r="E332">
        <v>5.41</v>
      </c>
      <c r="F332">
        <v>40</v>
      </c>
      <c r="G332">
        <f t="shared" si="15"/>
        <v>3.997526317048254</v>
      </c>
      <c r="H332">
        <f t="shared" si="16"/>
        <v>8.7155100000000014E-4</v>
      </c>
      <c r="K332">
        <f t="shared" si="17"/>
        <v>2.8079999999998637E-5</v>
      </c>
    </row>
    <row r="333" spans="1:11" x14ac:dyDescent="0.2">
      <c r="A333">
        <v>32.4</v>
      </c>
      <c r="B333">
        <v>0.26939999999999997</v>
      </c>
      <c r="C333">
        <v>3.1199999999999999E-2</v>
      </c>
      <c r="D333">
        <v>100</v>
      </c>
      <c r="E333">
        <v>5.41</v>
      </c>
      <c r="F333">
        <v>40</v>
      </c>
      <c r="G333">
        <f t="shared" si="15"/>
        <v>3.997526317048254</v>
      </c>
      <c r="H333">
        <f t="shared" si="16"/>
        <v>8.7447239999999997E-4</v>
      </c>
      <c r="K333">
        <f t="shared" si="17"/>
        <v>2.8125000000000372E-5</v>
      </c>
    </row>
    <row r="334" spans="1:11" x14ac:dyDescent="0.2">
      <c r="A334">
        <v>32.5</v>
      </c>
      <c r="B334">
        <v>0.27029999999999998</v>
      </c>
      <c r="C334">
        <v>3.1300000000000001E-2</v>
      </c>
      <c r="D334">
        <v>100</v>
      </c>
      <c r="E334">
        <v>5.41</v>
      </c>
      <c r="F334">
        <v>40</v>
      </c>
      <c r="G334">
        <f t="shared" si="15"/>
        <v>4.0103389013977679</v>
      </c>
      <c r="H334">
        <f t="shared" si="16"/>
        <v>8.7739379999999991E-4</v>
      </c>
      <c r="K334">
        <f t="shared" si="17"/>
        <v>2.5080000000000722E-5</v>
      </c>
    </row>
    <row r="335" spans="1:11" x14ac:dyDescent="0.2">
      <c r="A335">
        <v>32.6</v>
      </c>
      <c r="B335">
        <v>0.27110000000000001</v>
      </c>
      <c r="C335">
        <v>3.1399999999999997E-2</v>
      </c>
      <c r="D335">
        <v>100</v>
      </c>
      <c r="E335">
        <v>5.41</v>
      </c>
      <c r="F335">
        <v>40</v>
      </c>
      <c r="G335">
        <f t="shared" si="15"/>
        <v>4.023151485747281</v>
      </c>
      <c r="H335">
        <f t="shared" si="16"/>
        <v>8.7999059999999997E-4</v>
      </c>
      <c r="K335">
        <f t="shared" si="17"/>
        <v>2.1979999999999322E-5</v>
      </c>
    </row>
    <row r="336" spans="1:11" x14ac:dyDescent="0.2">
      <c r="A336">
        <v>32.700000000000003</v>
      </c>
      <c r="B336">
        <v>0.27179999999999999</v>
      </c>
      <c r="C336">
        <v>3.1399999999999997E-2</v>
      </c>
      <c r="D336">
        <v>100</v>
      </c>
      <c r="E336">
        <v>5.41</v>
      </c>
      <c r="F336">
        <v>40</v>
      </c>
      <c r="G336">
        <f t="shared" si="15"/>
        <v>4.023151485747281</v>
      </c>
      <c r="H336">
        <f t="shared" si="16"/>
        <v>8.8226280000000003E-4</v>
      </c>
      <c r="K336">
        <f t="shared" si="17"/>
        <v>3.4704999999999675E-5</v>
      </c>
    </row>
    <row r="337" spans="1:11" x14ac:dyDescent="0.2">
      <c r="A337">
        <v>32.799999999999997</v>
      </c>
      <c r="B337">
        <v>0.27289999999999998</v>
      </c>
      <c r="C337">
        <v>3.1699999999999999E-2</v>
      </c>
      <c r="D337">
        <v>100</v>
      </c>
      <c r="E337">
        <v>5.41</v>
      </c>
      <c r="F337">
        <v>40</v>
      </c>
      <c r="G337">
        <f t="shared" si="15"/>
        <v>4.0615892387958219</v>
      </c>
      <c r="H337">
        <f t="shared" si="16"/>
        <v>8.8583339999999996E-4</v>
      </c>
      <c r="K337">
        <f t="shared" si="17"/>
        <v>2.8575000000000379E-5</v>
      </c>
    </row>
    <row r="338" spans="1:11" x14ac:dyDescent="0.2">
      <c r="A338">
        <v>32.9</v>
      </c>
      <c r="B338">
        <v>0.27379999999999999</v>
      </c>
      <c r="C338">
        <v>3.1800000000000002E-2</v>
      </c>
      <c r="D338">
        <v>100</v>
      </c>
      <c r="E338">
        <v>5.41</v>
      </c>
      <c r="F338">
        <v>40</v>
      </c>
      <c r="G338">
        <f t="shared" si="15"/>
        <v>4.0744018231453367</v>
      </c>
      <c r="H338">
        <f t="shared" si="16"/>
        <v>8.887547999999999E-4</v>
      </c>
      <c r="K338">
        <f t="shared" si="17"/>
        <v>1.5875000000000013E-5</v>
      </c>
    </row>
    <row r="339" spans="1:11" x14ac:dyDescent="0.2">
      <c r="A339">
        <v>33</v>
      </c>
      <c r="B339">
        <v>0.27429999999999999</v>
      </c>
      <c r="C339">
        <v>3.1699999999999999E-2</v>
      </c>
      <c r="D339">
        <v>100</v>
      </c>
      <c r="E339">
        <v>5.41</v>
      </c>
      <c r="F339">
        <v>40</v>
      </c>
      <c r="G339">
        <f t="shared" si="15"/>
        <v>4.0615892387958219</v>
      </c>
      <c r="H339">
        <f t="shared" si="16"/>
        <v>8.9037779999999987E-4</v>
      </c>
      <c r="K339">
        <f t="shared" si="17"/>
        <v>2.5440000000000725E-5</v>
      </c>
    </row>
    <row r="340" spans="1:11" x14ac:dyDescent="0.2">
      <c r="A340">
        <v>33.1</v>
      </c>
      <c r="B340">
        <v>0.27510000000000001</v>
      </c>
      <c r="C340">
        <v>3.1899999999999998E-2</v>
      </c>
      <c r="D340">
        <v>100</v>
      </c>
      <c r="E340">
        <v>5.41</v>
      </c>
      <c r="F340">
        <v>40</v>
      </c>
      <c r="G340">
        <f t="shared" si="15"/>
        <v>4.0872144074948489</v>
      </c>
      <c r="H340">
        <f t="shared" si="16"/>
        <v>8.9297459999999993E-4</v>
      </c>
      <c r="K340">
        <f t="shared" si="17"/>
        <v>3.5199999999999677E-5</v>
      </c>
    </row>
    <row r="341" spans="1:11" x14ac:dyDescent="0.2">
      <c r="A341">
        <v>33.200000000000003</v>
      </c>
      <c r="B341">
        <v>0.2762</v>
      </c>
      <c r="C341">
        <v>3.2099999999999997E-2</v>
      </c>
      <c r="D341">
        <v>100</v>
      </c>
      <c r="E341">
        <v>5.41</v>
      </c>
      <c r="F341">
        <v>40</v>
      </c>
      <c r="G341">
        <f t="shared" si="15"/>
        <v>4.1128395761938759</v>
      </c>
      <c r="H341">
        <f t="shared" si="16"/>
        <v>8.9654520000000007E-4</v>
      </c>
      <c r="K341">
        <f t="shared" si="17"/>
        <v>2.5680000000000733E-5</v>
      </c>
    </row>
    <row r="342" spans="1:11" x14ac:dyDescent="0.2">
      <c r="A342">
        <v>33.299999999999997</v>
      </c>
      <c r="B342">
        <v>0.27700000000000002</v>
      </c>
      <c r="C342">
        <v>3.2099999999999997E-2</v>
      </c>
      <c r="D342">
        <v>100</v>
      </c>
      <c r="E342">
        <v>5.41</v>
      </c>
      <c r="F342">
        <v>40</v>
      </c>
      <c r="G342">
        <f t="shared" si="15"/>
        <v>4.1128395761938759</v>
      </c>
      <c r="H342">
        <f t="shared" si="16"/>
        <v>8.9914200000000013E-4</v>
      </c>
      <c r="K342">
        <f t="shared" si="17"/>
        <v>2.2574999999999305E-5</v>
      </c>
    </row>
    <row r="343" spans="1:11" x14ac:dyDescent="0.2">
      <c r="A343">
        <v>33.4</v>
      </c>
      <c r="B343">
        <v>0.2777</v>
      </c>
      <c r="C343">
        <v>3.2399999999999998E-2</v>
      </c>
      <c r="D343">
        <v>100</v>
      </c>
      <c r="E343">
        <v>5.41</v>
      </c>
      <c r="F343">
        <v>40</v>
      </c>
      <c r="G343">
        <f t="shared" si="15"/>
        <v>4.1512773292424168</v>
      </c>
      <c r="H343">
        <f t="shared" si="16"/>
        <v>9.0141419999999997E-4</v>
      </c>
      <c r="K343">
        <f t="shared" si="17"/>
        <v>2.9160000000000385E-5</v>
      </c>
    </row>
    <row r="344" spans="1:11" x14ac:dyDescent="0.2">
      <c r="A344">
        <v>33.5</v>
      </c>
      <c r="B344">
        <v>0.27860000000000001</v>
      </c>
      <c r="C344">
        <v>3.2399999999999998E-2</v>
      </c>
      <c r="D344">
        <v>100</v>
      </c>
      <c r="E344">
        <v>5.41</v>
      </c>
      <c r="F344">
        <v>40</v>
      </c>
      <c r="G344">
        <f t="shared" si="15"/>
        <v>4.1512773292424168</v>
      </c>
      <c r="H344">
        <f t="shared" si="16"/>
        <v>9.0433560000000013E-4</v>
      </c>
      <c r="K344">
        <f t="shared" si="17"/>
        <v>3.2500000000000031E-5</v>
      </c>
    </row>
    <row r="345" spans="1:11" x14ac:dyDescent="0.2">
      <c r="A345">
        <v>33.6</v>
      </c>
      <c r="B345">
        <v>0.27960000000000002</v>
      </c>
      <c r="C345">
        <v>3.2599999999999997E-2</v>
      </c>
      <c r="D345">
        <v>100</v>
      </c>
      <c r="E345">
        <v>5.41</v>
      </c>
      <c r="F345">
        <v>40</v>
      </c>
      <c r="G345">
        <f t="shared" si="15"/>
        <v>4.1769024979414446</v>
      </c>
      <c r="H345">
        <f t="shared" si="16"/>
        <v>9.0758159999999996E-4</v>
      </c>
      <c r="K345">
        <f t="shared" si="17"/>
        <v>2.2819999999999294E-5</v>
      </c>
    </row>
    <row r="346" spans="1:11" x14ac:dyDescent="0.2">
      <c r="A346">
        <v>33.700000000000003</v>
      </c>
      <c r="B346">
        <v>0.28029999999999999</v>
      </c>
      <c r="C346">
        <v>3.2599999999999997E-2</v>
      </c>
      <c r="D346">
        <v>100</v>
      </c>
      <c r="E346">
        <v>5.41</v>
      </c>
      <c r="F346">
        <v>40</v>
      </c>
      <c r="G346">
        <f t="shared" si="15"/>
        <v>4.1769024979414446</v>
      </c>
      <c r="H346">
        <f t="shared" si="16"/>
        <v>9.0985379999999991E-4</v>
      </c>
      <c r="K346">
        <f t="shared" si="17"/>
        <v>2.2855000000001105E-5</v>
      </c>
    </row>
    <row r="347" spans="1:11" x14ac:dyDescent="0.2">
      <c r="A347">
        <v>33.799999999999997</v>
      </c>
      <c r="B347">
        <v>0.28100000000000003</v>
      </c>
      <c r="C347">
        <v>3.27E-2</v>
      </c>
      <c r="D347">
        <v>100</v>
      </c>
      <c r="E347">
        <v>5.41</v>
      </c>
      <c r="F347">
        <v>40</v>
      </c>
      <c r="G347">
        <f t="shared" si="15"/>
        <v>4.1897150822909577</v>
      </c>
      <c r="H347">
        <f t="shared" si="16"/>
        <v>9.1212600000000008E-4</v>
      </c>
      <c r="K347">
        <f t="shared" si="17"/>
        <v>3.2649999999998212E-5</v>
      </c>
    </row>
    <row r="348" spans="1:11" x14ac:dyDescent="0.2">
      <c r="A348">
        <v>33.9</v>
      </c>
      <c r="B348">
        <v>0.28199999999999997</v>
      </c>
      <c r="C348">
        <v>3.2599999999999997E-2</v>
      </c>
      <c r="D348">
        <v>100</v>
      </c>
      <c r="E348">
        <v>5.41</v>
      </c>
      <c r="F348">
        <v>40</v>
      </c>
      <c r="G348">
        <f t="shared" si="15"/>
        <v>4.1769024979414446</v>
      </c>
      <c r="H348">
        <f t="shared" si="16"/>
        <v>9.153719999999998E-4</v>
      </c>
      <c r="K348">
        <f t="shared" si="17"/>
        <v>2.6240000000000748E-5</v>
      </c>
    </row>
    <row r="349" spans="1:11" x14ac:dyDescent="0.2">
      <c r="A349">
        <v>34</v>
      </c>
      <c r="B349">
        <v>0.2828</v>
      </c>
      <c r="C349">
        <v>3.3000000000000002E-2</v>
      </c>
      <c r="D349">
        <v>100</v>
      </c>
      <c r="E349">
        <v>5.41</v>
      </c>
      <c r="F349">
        <v>40</v>
      </c>
      <c r="G349">
        <f t="shared" si="15"/>
        <v>4.2281528353394995</v>
      </c>
      <c r="H349">
        <f t="shared" si="16"/>
        <v>9.1796880000000007E-4</v>
      </c>
      <c r="K349">
        <f t="shared" si="17"/>
        <v>2.302999999999929E-5</v>
      </c>
    </row>
    <row r="350" spans="1:11" x14ac:dyDescent="0.2">
      <c r="A350">
        <v>34.1</v>
      </c>
      <c r="B350">
        <v>0.28349999999999997</v>
      </c>
      <c r="C350">
        <v>3.2800000000000003E-2</v>
      </c>
      <c r="D350">
        <v>100</v>
      </c>
      <c r="E350">
        <v>5.41</v>
      </c>
      <c r="F350">
        <v>40</v>
      </c>
      <c r="G350">
        <f t="shared" si="15"/>
        <v>4.2025276666404734</v>
      </c>
      <c r="H350">
        <f t="shared" si="16"/>
        <v>9.2024099999999981E-4</v>
      </c>
      <c r="K350">
        <f t="shared" si="17"/>
        <v>2.9610000000000389E-5</v>
      </c>
    </row>
    <row r="351" spans="1:11" x14ac:dyDescent="0.2">
      <c r="A351">
        <v>34.200000000000003</v>
      </c>
      <c r="B351">
        <v>0.28439999999999999</v>
      </c>
      <c r="C351">
        <v>3.3000000000000002E-2</v>
      </c>
      <c r="D351">
        <v>100</v>
      </c>
      <c r="E351">
        <v>5.41</v>
      </c>
      <c r="F351">
        <v>40</v>
      </c>
      <c r="G351">
        <f t="shared" si="15"/>
        <v>4.2281528353394995</v>
      </c>
      <c r="H351">
        <f t="shared" si="16"/>
        <v>9.2316239999999997E-4</v>
      </c>
      <c r="K351">
        <f t="shared" si="17"/>
        <v>3.6409999999999667E-5</v>
      </c>
    </row>
    <row r="352" spans="1:11" x14ac:dyDescent="0.2">
      <c r="A352">
        <v>34.299999999999997</v>
      </c>
      <c r="B352">
        <v>0.28549999999999998</v>
      </c>
      <c r="C352">
        <v>3.32E-2</v>
      </c>
      <c r="D352">
        <v>100</v>
      </c>
      <c r="E352">
        <v>5.41</v>
      </c>
      <c r="F352">
        <v>40</v>
      </c>
      <c r="G352">
        <f t="shared" si="15"/>
        <v>4.2537780040385265</v>
      </c>
      <c r="H352">
        <f t="shared" si="16"/>
        <v>9.267329999999999E-4</v>
      </c>
      <c r="K352">
        <f t="shared" si="17"/>
        <v>1.9890000000001488E-5</v>
      </c>
    </row>
    <row r="353" spans="1:11" x14ac:dyDescent="0.2">
      <c r="A353">
        <v>34.4</v>
      </c>
      <c r="B353">
        <v>0.28610000000000002</v>
      </c>
      <c r="C353">
        <v>3.3099999999999997E-2</v>
      </c>
      <c r="D353">
        <v>100</v>
      </c>
      <c r="E353">
        <v>5.41</v>
      </c>
      <c r="F353">
        <v>40</v>
      </c>
      <c r="G353">
        <f t="shared" si="15"/>
        <v>4.2409654196890134</v>
      </c>
      <c r="H353">
        <f t="shared" si="16"/>
        <v>9.2868060000000007E-4</v>
      </c>
      <c r="K353">
        <f t="shared" si="17"/>
        <v>2.3239999999999283E-5</v>
      </c>
    </row>
    <row r="354" spans="1:11" x14ac:dyDescent="0.2">
      <c r="A354">
        <v>34.5</v>
      </c>
      <c r="B354">
        <v>0.2868</v>
      </c>
      <c r="C354">
        <v>3.3300000000000003E-2</v>
      </c>
      <c r="D354">
        <v>100</v>
      </c>
      <c r="E354">
        <v>5.41</v>
      </c>
      <c r="F354">
        <v>40</v>
      </c>
      <c r="G354">
        <f t="shared" si="15"/>
        <v>4.2665905883880413</v>
      </c>
      <c r="H354">
        <f t="shared" si="16"/>
        <v>9.3095280000000003E-4</v>
      </c>
      <c r="K354">
        <f t="shared" si="17"/>
        <v>3.3350000000000031E-5</v>
      </c>
    </row>
    <row r="355" spans="1:11" x14ac:dyDescent="0.2">
      <c r="A355">
        <v>34.6</v>
      </c>
      <c r="B355">
        <v>0.2878</v>
      </c>
      <c r="C355">
        <v>3.3399999999999999E-2</v>
      </c>
      <c r="D355">
        <v>100</v>
      </c>
      <c r="E355">
        <v>5.41</v>
      </c>
      <c r="F355">
        <v>40</v>
      </c>
      <c r="G355">
        <f t="shared" si="15"/>
        <v>4.2794031727375543</v>
      </c>
      <c r="H355">
        <f t="shared" si="16"/>
        <v>9.3419879999999986E-4</v>
      </c>
      <c r="K355">
        <f t="shared" si="17"/>
        <v>3.0240000000000398E-5</v>
      </c>
    </row>
    <row r="356" spans="1:11" x14ac:dyDescent="0.2">
      <c r="A356">
        <v>34.700000000000003</v>
      </c>
      <c r="B356">
        <v>0.28870000000000001</v>
      </c>
      <c r="C356">
        <v>3.3799999999999997E-2</v>
      </c>
      <c r="D356">
        <v>100</v>
      </c>
      <c r="E356">
        <v>5.41</v>
      </c>
      <c r="F356">
        <v>40</v>
      </c>
      <c r="G356">
        <f t="shared" si="15"/>
        <v>4.3306535101356083</v>
      </c>
      <c r="H356">
        <f t="shared" si="16"/>
        <v>9.3712020000000023E-4</v>
      </c>
      <c r="K356">
        <f t="shared" si="17"/>
        <v>2.3589999999999268E-5</v>
      </c>
    </row>
    <row r="357" spans="1:11" x14ac:dyDescent="0.2">
      <c r="A357">
        <v>34.799999999999997</v>
      </c>
      <c r="B357">
        <v>0.28939999999999999</v>
      </c>
      <c r="C357">
        <v>3.3599999999999998E-2</v>
      </c>
      <c r="D357">
        <v>100</v>
      </c>
      <c r="E357">
        <v>5.41</v>
      </c>
      <c r="F357">
        <v>40</v>
      </c>
      <c r="G357">
        <f t="shared" si="15"/>
        <v>4.3050283414365813</v>
      </c>
      <c r="H357">
        <f t="shared" si="16"/>
        <v>9.3939239999999997E-4</v>
      </c>
      <c r="K357">
        <f t="shared" si="17"/>
        <v>3.0330000000000396E-5</v>
      </c>
    </row>
    <row r="358" spans="1:11" x14ac:dyDescent="0.2">
      <c r="A358">
        <v>34.9</v>
      </c>
      <c r="B358">
        <v>0.2903</v>
      </c>
      <c r="C358">
        <v>3.3799999999999997E-2</v>
      </c>
      <c r="D358">
        <v>100</v>
      </c>
      <c r="E358">
        <v>5.41</v>
      </c>
      <c r="F358">
        <v>40</v>
      </c>
      <c r="G358">
        <f t="shared" si="15"/>
        <v>4.3306535101356083</v>
      </c>
      <c r="H358">
        <f t="shared" si="16"/>
        <v>9.4231380000000002E-4</v>
      </c>
      <c r="K358">
        <f t="shared" si="17"/>
        <v>3.0375000000000403E-5</v>
      </c>
    </row>
    <row r="359" spans="1:11" x14ac:dyDescent="0.2">
      <c r="A359">
        <v>35</v>
      </c>
      <c r="B359">
        <v>0.29120000000000001</v>
      </c>
      <c r="C359">
        <v>3.3700000000000001E-2</v>
      </c>
      <c r="D359">
        <v>100</v>
      </c>
      <c r="E359">
        <v>5.41</v>
      </c>
      <c r="F359">
        <v>40</v>
      </c>
      <c r="G359">
        <f t="shared" si="15"/>
        <v>4.3178409257860952</v>
      </c>
      <c r="H359">
        <f t="shared" si="16"/>
        <v>9.4523520000000007E-4</v>
      </c>
      <c r="K359">
        <f t="shared" si="17"/>
        <v>2.372999999999927E-5</v>
      </c>
    </row>
    <row r="360" spans="1:11" x14ac:dyDescent="0.2">
      <c r="A360">
        <v>35.1</v>
      </c>
      <c r="B360">
        <v>0.29189999999999999</v>
      </c>
      <c r="C360">
        <v>3.4099999999999998E-2</v>
      </c>
      <c r="D360">
        <v>100</v>
      </c>
      <c r="E360">
        <v>5.41</v>
      </c>
      <c r="F360">
        <v>40</v>
      </c>
      <c r="G360">
        <f t="shared" si="15"/>
        <v>4.3690912631841492</v>
      </c>
      <c r="H360">
        <f t="shared" si="16"/>
        <v>9.4750739999999991E-4</v>
      </c>
      <c r="K360">
        <f t="shared" si="17"/>
        <v>2.7320000000000782E-5</v>
      </c>
    </row>
    <row r="361" spans="1:11" x14ac:dyDescent="0.2">
      <c r="A361">
        <v>35.200000000000003</v>
      </c>
      <c r="B361">
        <v>0.29270000000000002</v>
      </c>
      <c r="C361">
        <v>3.4200000000000001E-2</v>
      </c>
      <c r="D361">
        <v>100</v>
      </c>
      <c r="E361">
        <v>5.41</v>
      </c>
      <c r="F361">
        <v>40</v>
      </c>
      <c r="G361">
        <f t="shared" si="15"/>
        <v>4.3819038475336631</v>
      </c>
      <c r="H361">
        <f t="shared" si="16"/>
        <v>9.5010420000000019E-4</v>
      </c>
      <c r="K361">
        <f t="shared" si="17"/>
        <v>3.0780000000000407E-5</v>
      </c>
    </row>
    <row r="362" spans="1:11" x14ac:dyDescent="0.2">
      <c r="A362">
        <v>35.299999999999997</v>
      </c>
      <c r="B362">
        <v>0.29360000000000003</v>
      </c>
      <c r="C362">
        <v>3.4200000000000001E-2</v>
      </c>
      <c r="D362">
        <v>100</v>
      </c>
      <c r="E362">
        <v>5.41</v>
      </c>
      <c r="F362">
        <v>40</v>
      </c>
      <c r="G362">
        <f t="shared" si="15"/>
        <v>4.3819038475336631</v>
      </c>
      <c r="H362">
        <f t="shared" si="16"/>
        <v>9.5302560000000013E-4</v>
      </c>
      <c r="K362">
        <f t="shared" si="17"/>
        <v>3.0779999999998509E-5</v>
      </c>
    </row>
    <row r="363" spans="1:11" x14ac:dyDescent="0.2">
      <c r="A363">
        <v>35.4</v>
      </c>
      <c r="B363">
        <v>0.29449999999999998</v>
      </c>
      <c r="C363">
        <v>3.4200000000000001E-2</v>
      </c>
      <c r="D363">
        <v>100</v>
      </c>
      <c r="E363">
        <v>5.41</v>
      </c>
      <c r="F363">
        <v>40</v>
      </c>
      <c r="G363">
        <f t="shared" si="15"/>
        <v>4.3819038475336631</v>
      </c>
      <c r="H363">
        <f t="shared" si="16"/>
        <v>9.5594699999999996E-4</v>
      </c>
      <c r="K363">
        <f t="shared" si="17"/>
        <v>2.0609999999999642E-5</v>
      </c>
    </row>
    <row r="364" spans="1:11" x14ac:dyDescent="0.2">
      <c r="A364">
        <v>35.5</v>
      </c>
      <c r="B364">
        <v>0.29509999999999997</v>
      </c>
      <c r="C364">
        <v>3.4500000000000003E-2</v>
      </c>
      <c r="D364">
        <v>100</v>
      </c>
      <c r="E364">
        <v>5.41</v>
      </c>
      <c r="F364">
        <v>40</v>
      </c>
      <c r="G364">
        <f t="shared" si="15"/>
        <v>4.4203416005822049</v>
      </c>
      <c r="H364">
        <f t="shared" si="16"/>
        <v>9.5789460000000003E-4</v>
      </c>
      <c r="K364">
        <f t="shared" si="17"/>
        <v>3.4500000000000032E-5</v>
      </c>
    </row>
    <row r="365" spans="1:11" x14ac:dyDescent="0.2">
      <c r="A365">
        <v>35.6</v>
      </c>
      <c r="B365">
        <v>0.29609999999999997</v>
      </c>
      <c r="C365">
        <v>3.4500000000000003E-2</v>
      </c>
      <c r="D365">
        <v>100</v>
      </c>
      <c r="E365">
        <v>5.41</v>
      </c>
      <c r="F365">
        <v>40</v>
      </c>
      <c r="G365">
        <f t="shared" si="15"/>
        <v>4.4203416005822049</v>
      </c>
      <c r="H365">
        <f t="shared" si="16"/>
        <v>9.6114059999999986E-4</v>
      </c>
      <c r="K365">
        <f t="shared" si="17"/>
        <v>3.4550000000000027E-5</v>
      </c>
    </row>
    <row r="366" spans="1:11" x14ac:dyDescent="0.2">
      <c r="A366">
        <v>35.700000000000003</v>
      </c>
      <c r="B366">
        <v>0.29709999999999998</v>
      </c>
      <c r="C366">
        <v>3.4599999999999999E-2</v>
      </c>
      <c r="D366">
        <v>100</v>
      </c>
      <c r="E366">
        <v>5.41</v>
      </c>
      <c r="F366">
        <v>40</v>
      </c>
      <c r="G366">
        <f t="shared" si="15"/>
        <v>4.433154184931718</v>
      </c>
      <c r="H366">
        <f t="shared" si="16"/>
        <v>9.643865999999999E-4</v>
      </c>
      <c r="K366">
        <f t="shared" si="17"/>
        <v>2.4290000000001175E-5</v>
      </c>
    </row>
    <row r="367" spans="1:11" x14ac:dyDescent="0.2">
      <c r="A367">
        <v>35.799999999999997</v>
      </c>
      <c r="B367">
        <v>0.29780000000000001</v>
      </c>
      <c r="C367">
        <v>3.4799999999999998E-2</v>
      </c>
      <c r="D367">
        <v>100</v>
      </c>
      <c r="E367">
        <v>5.41</v>
      </c>
      <c r="F367">
        <v>40</v>
      </c>
      <c r="G367">
        <f t="shared" si="15"/>
        <v>4.458779353630745</v>
      </c>
      <c r="H367">
        <f t="shared" si="16"/>
        <v>9.6665879999999985E-4</v>
      </c>
      <c r="K367">
        <f t="shared" si="17"/>
        <v>2.0849999999999636E-5</v>
      </c>
    </row>
    <row r="368" spans="1:11" x14ac:dyDescent="0.2">
      <c r="A368">
        <v>35.9</v>
      </c>
      <c r="B368">
        <v>0.2984</v>
      </c>
      <c r="C368">
        <v>3.4700000000000002E-2</v>
      </c>
      <c r="D368">
        <v>100</v>
      </c>
      <c r="E368">
        <v>5.41</v>
      </c>
      <c r="F368">
        <v>40</v>
      </c>
      <c r="G368">
        <f t="shared" si="15"/>
        <v>4.445966769281231</v>
      </c>
      <c r="H368">
        <f t="shared" si="16"/>
        <v>9.6860640000000003E-4</v>
      </c>
      <c r="K368">
        <f t="shared" si="17"/>
        <v>3.1320000000000412E-5</v>
      </c>
    </row>
    <row r="369" spans="1:11" x14ac:dyDescent="0.2">
      <c r="A369">
        <v>36</v>
      </c>
      <c r="B369">
        <v>0.29930000000000001</v>
      </c>
      <c r="C369">
        <v>3.49E-2</v>
      </c>
      <c r="D369">
        <v>100</v>
      </c>
      <c r="E369">
        <v>5.41</v>
      </c>
      <c r="F369">
        <v>40</v>
      </c>
      <c r="G369">
        <f t="shared" si="15"/>
        <v>4.4715919379802589</v>
      </c>
      <c r="H369">
        <f t="shared" si="16"/>
        <v>9.7152780000000019E-4</v>
      </c>
      <c r="K369">
        <f t="shared" si="17"/>
        <v>4.1939999999999263E-5</v>
      </c>
    </row>
    <row r="370" spans="1:11" x14ac:dyDescent="0.2">
      <c r="A370">
        <v>36.1</v>
      </c>
      <c r="B370">
        <v>0.30049999999999999</v>
      </c>
      <c r="C370">
        <v>3.5000000000000003E-2</v>
      </c>
      <c r="D370">
        <v>100</v>
      </c>
      <c r="E370">
        <v>5.41</v>
      </c>
      <c r="F370">
        <v>40</v>
      </c>
      <c r="G370">
        <f t="shared" si="15"/>
        <v>4.4844045223297728</v>
      </c>
      <c r="H370">
        <f t="shared" si="16"/>
        <v>9.75423E-4</v>
      </c>
      <c r="K370">
        <f t="shared" si="17"/>
        <v>2.1029999999999628E-5</v>
      </c>
    </row>
    <row r="371" spans="1:11" x14ac:dyDescent="0.2">
      <c r="A371">
        <v>36.200000000000003</v>
      </c>
      <c r="B371">
        <v>0.30109999999999998</v>
      </c>
      <c r="C371">
        <v>3.5099999999999999E-2</v>
      </c>
      <c r="D371">
        <v>100</v>
      </c>
      <c r="E371">
        <v>5.41</v>
      </c>
      <c r="F371">
        <v>40</v>
      </c>
      <c r="G371">
        <f t="shared" si="15"/>
        <v>4.4972171066792868</v>
      </c>
      <c r="H371">
        <f t="shared" si="16"/>
        <v>9.7737059999999996E-4</v>
      </c>
      <c r="K371">
        <f t="shared" si="17"/>
        <v>2.8120000000000805E-5</v>
      </c>
    </row>
    <row r="372" spans="1:11" x14ac:dyDescent="0.2">
      <c r="A372">
        <v>36.299999999999997</v>
      </c>
      <c r="B372">
        <v>0.3019</v>
      </c>
      <c r="C372">
        <v>3.5200000000000002E-2</v>
      </c>
      <c r="D372">
        <v>100</v>
      </c>
      <c r="E372">
        <v>5.41</v>
      </c>
      <c r="F372">
        <v>40</v>
      </c>
      <c r="G372">
        <f t="shared" si="15"/>
        <v>4.5100296910287998</v>
      </c>
      <c r="H372">
        <f t="shared" si="16"/>
        <v>9.7996739999999991E-4</v>
      </c>
      <c r="K372">
        <f t="shared" si="17"/>
        <v>3.5250000000000037E-5</v>
      </c>
    </row>
    <row r="373" spans="1:11" x14ac:dyDescent="0.2">
      <c r="A373">
        <v>36.4</v>
      </c>
      <c r="B373">
        <v>0.3029</v>
      </c>
      <c r="C373">
        <v>3.5299999999999998E-2</v>
      </c>
      <c r="D373">
        <v>100</v>
      </c>
      <c r="E373">
        <v>5.41</v>
      </c>
      <c r="F373">
        <v>40</v>
      </c>
      <c r="G373">
        <f t="shared" si="15"/>
        <v>4.5228422753783128</v>
      </c>
      <c r="H373">
        <f t="shared" si="16"/>
        <v>9.8321340000000028E-4</v>
      </c>
      <c r="K373">
        <f t="shared" si="17"/>
        <v>2.828000000000081E-5</v>
      </c>
    </row>
    <row r="374" spans="1:11" x14ac:dyDescent="0.2">
      <c r="A374">
        <v>36.5</v>
      </c>
      <c r="B374">
        <v>0.30370000000000003</v>
      </c>
      <c r="C374">
        <v>3.5400000000000001E-2</v>
      </c>
      <c r="D374">
        <v>100</v>
      </c>
      <c r="E374">
        <v>5.41</v>
      </c>
      <c r="F374">
        <v>40</v>
      </c>
      <c r="G374">
        <f t="shared" si="15"/>
        <v>4.5356548597278277</v>
      </c>
      <c r="H374">
        <f t="shared" si="16"/>
        <v>9.8581020000000001E-4</v>
      </c>
      <c r="K374">
        <f t="shared" si="17"/>
        <v>2.4849999999999235E-5</v>
      </c>
    </row>
    <row r="375" spans="1:11" x14ac:dyDescent="0.2">
      <c r="A375">
        <v>36.6</v>
      </c>
      <c r="B375">
        <v>0.3044</v>
      </c>
      <c r="C375">
        <v>3.56E-2</v>
      </c>
      <c r="D375">
        <v>100</v>
      </c>
      <c r="E375">
        <v>5.41</v>
      </c>
      <c r="F375">
        <v>40</v>
      </c>
      <c r="G375">
        <f t="shared" si="15"/>
        <v>4.5612800284268538</v>
      </c>
      <c r="H375">
        <f t="shared" si="16"/>
        <v>9.8808240000000007E-4</v>
      </c>
      <c r="K375">
        <f t="shared" si="17"/>
        <v>2.8520000000000818E-5</v>
      </c>
    </row>
    <row r="376" spans="1:11" x14ac:dyDescent="0.2">
      <c r="A376">
        <v>36.700000000000003</v>
      </c>
      <c r="B376">
        <v>0.30520000000000003</v>
      </c>
      <c r="C376">
        <v>3.5700000000000003E-2</v>
      </c>
      <c r="D376">
        <v>100</v>
      </c>
      <c r="E376">
        <v>5.41</v>
      </c>
      <c r="F376">
        <v>40</v>
      </c>
      <c r="G376">
        <f t="shared" si="15"/>
        <v>4.5740926127763677</v>
      </c>
      <c r="H376">
        <f t="shared" si="16"/>
        <v>9.9067920000000002E-4</v>
      </c>
      <c r="K376">
        <f t="shared" si="17"/>
        <v>3.5650000000000033E-5</v>
      </c>
    </row>
    <row r="377" spans="1:11" x14ac:dyDescent="0.2">
      <c r="A377">
        <v>36.799999999999997</v>
      </c>
      <c r="B377">
        <v>0.30620000000000003</v>
      </c>
      <c r="C377">
        <v>3.56E-2</v>
      </c>
      <c r="D377">
        <v>100</v>
      </c>
      <c r="E377">
        <v>5.41</v>
      </c>
      <c r="F377">
        <v>40</v>
      </c>
      <c r="G377">
        <f t="shared" si="15"/>
        <v>4.5612800284268538</v>
      </c>
      <c r="H377">
        <f t="shared" si="16"/>
        <v>9.9392520000000017E-4</v>
      </c>
      <c r="K377">
        <f t="shared" si="17"/>
        <v>2.4919999999999233E-5</v>
      </c>
    </row>
    <row r="378" spans="1:11" x14ac:dyDescent="0.2">
      <c r="A378">
        <v>36.9</v>
      </c>
      <c r="B378">
        <v>0.30690000000000001</v>
      </c>
      <c r="C378">
        <v>3.56E-2</v>
      </c>
      <c r="D378">
        <v>100</v>
      </c>
      <c r="E378">
        <v>5.41</v>
      </c>
      <c r="F378">
        <v>40</v>
      </c>
      <c r="G378">
        <f t="shared" si="15"/>
        <v>4.5612800284268538</v>
      </c>
      <c r="H378">
        <f t="shared" si="16"/>
        <v>9.9619740000000023E-4</v>
      </c>
      <c r="K378">
        <f t="shared" si="17"/>
        <v>2.5024999999999233E-5</v>
      </c>
    </row>
    <row r="379" spans="1:11" x14ac:dyDescent="0.2">
      <c r="A379">
        <v>37</v>
      </c>
      <c r="B379">
        <v>0.30759999999999998</v>
      </c>
      <c r="C379">
        <v>3.5900000000000001E-2</v>
      </c>
      <c r="D379">
        <v>100</v>
      </c>
      <c r="E379">
        <v>5.41</v>
      </c>
      <c r="F379">
        <v>40</v>
      </c>
      <c r="G379">
        <f t="shared" si="15"/>
        <v>4.5997177814753947</v>
      </c>
      <c r="H379">
        <f t="shared" si="16"/>
        <v>9.9846959999999986E-4</v>
      </c>
      <c r="K379">
        <f t="shared" si="17"/>
        <v>4.320000000000124E-5</v>
      </c>
    </row>
    <row r="380" spans="1:11" x14ac:dyDescent="0.2">
      <c r="A380">
        <v>37.1</v>
      </c>
      <c r="B380">
        <v>0.30880000000000002</v>
      </c>
      <c r="C380">
        <v>3.61E-2</v>
      </c>
      <c r="D380">
        <v>100</v>
      </c>
      <c r="E380">
        <v>5.41</v>
      </c>
      <c r="F380">
        <v>40</v>
      </c>
      <c r="G380">
        <f t="shared" si="15"/>
        <v>4.6253429501744225</v>
      </c>
      <c r="H380">
        <f t="shared" si="16"/>
        <v>1.0023648000000002E-3</v>
      </c>
      <c r="K380">
        <f t="shared" si="17"/>
        <v>2.5374999999999221E-5</v>
      </c>
    </row>
    <row r="381" spans="1:11" x14ac:dyDescent="0.2">
      <c r="A381">
        <v>37.200000000000003</v>
      </c>
      <c r="B381">
        <v>0.3095</v>
      </c>
      <c r="C381">
        <v>3.6400000000000002E-2</v>
      </c>
      <c r="D381">
        <v>100</v>
      </c>
      <c r="E381">
        <v>5.41</v>
      </c>
      <c r="F381">
        <v>40</v>
      </c>
      <c r="G381">
        <f t="shared" si="15"/>
        <v>4.6637807032229635</v>
      </c>
      <c r="H381">
        <f t="shared" si="16"/>
        <v>1.0046370000000001E-3</v>
      </c>
      <c r="K381">
        <f t="shared" si="17"/>
        <v>2.1809999999999617E-5</v>
      </c>
    </row>
    <row r="382" spans="1:11" x14ac:dyDescent="0.2">
      <c r="A382">
        <v>37.299999999999997</v>
      </c>
      <c r="B382">
        <v>0.31009999999999999</v>
      </c>
      <c r="C382">
        <v>3.6299999999999999E-2</v>
      </c>
      <c r="D382">
        <v>100</v>
      </c>
      <c r="E382">
        <v>5.41</v>
      </c>
      <c r="F382">
        <v>40</v>
      </c>
      <c r="G382">
        <f t="shared" si="15"/>
        <v>4.6509681188734495</v>
      </c>
      <c r="H382">
        <f t="shared" si="16"/>
        <v>1.0065845999999998E-3</v>
      </c>
      <c r="K382">
        <f t="shared" si="17"/>
        <v>3.2625000000000434E-5</v>
      </c>
    </row>
    <row r="383" spans="1:11" x14ac:dyDescent="0.2">
      <c r="A383">
        <v>37.4</v>
      </c>
      <c r="B383">
        <v>0.311</v>
      </c>
      <c r="C383">
        <v>3.6200000000000003E-2</v>
      </c>
      <c r="D383">
        <v>100</v>
      </c>
      <c r="E383">
        <v>5.41</v>
      </c>
      <c r="F383">
        <v>40</v>
      </c>
      <c r="G383">
        <f t="shared" si="15"/>
        <v>4.6381555345239356</v>
      </c>
      <c r="H383">
        <f t="shared" si="16"/>
        <v>1.0095060000000001E-3</v>
      </c>
      <c r="K383">
        <f t="shared" si="17"/>
        <v>3.9819999999999636E-5</v>
      </c>
    </row>
    <row r="384" spans="1:11" x14ac:dyDescent="0.2">
      <c r="A384">
        <v>37.5</v>
      </c>
      <c r="B384">
        <v>0.31209999999999999</v>
      </c>
      <c r="C384">
        <v>3.6200000000000003E-2</v>
      </c>
      <c r="D384">
        <v>100</v>
      </c>
      <c r="E384">
        <v>5.41</v>
      </c>
      <c r="F384">
        <v>40</v>
      </c>
      <c r="G384">
        <f t="shared" si="15"/>
        <v>4.6381555345239356</v>
      </c>
      <c r="H384">
        <f t="shared" si="16"/>
        <v>1.0130765999999999E-3</v>
      </c>
      <c r="K384">
        <f t="shared" si="17"/>
        <v>2.5410000000001232E-5</v>
      </c>
    </row>
    <row r="385" spans="1:11" x14ac:dyDescent="0.2">
      <c r="A385">
        <v>37.6</v>
      </c>
      <c r="B385">
        <v>0.31280000000000002</v>
      </c>
      <c r="C385">
        <v>3.6400000000000002E-2</v>
      </c>
      <c r="D385">
        <v>100</v>
      </c>
      <c r="E385">
        <v>5.41</v>
      </c>
      <c r="F385">
        <v>40</v>
      </c>
      <c r="G385">
        <f t="shared" si="15"/>
        <v>4.6637807032229635</v>
      </c>
      <c r="H385">
        <f t="shared" si="16"/>
        <v>1.0153488000000002E-3</v>
      </c>
      <c r="K385">
        <f t="shared" si="17"/>
        <v>2.9239999999998809E-5</v>
      </c>
    </row>
    <row r="386" spans="1:11" x14ac:dyDescent="0.2">
      <c r="A386">
        <v>37.700000000000003</v>
      </c>
      <c r="B386">
        <v>0.31359999999999999</v>
      </c>
      <c r="C386">
        <v>3.6700000000000003E-2</v>
      </c>
      <c r="D386">
        <v>100</v>
      </c>
      <c r="E386">
        <v>5.41</v>
      </c>
      <c r="F386">
        <v>40</v>
      </c>
      <c r="G386">
        <f t="shared" si="15"/>
        <v>4.7022184562715044</v>
      </c>
      <c r="H386">
        <f t="shared" si="16"/>
        <v>1.0179455999999999E-3</v>
      </c>
      <c r="K386">
        <f t="shared" si="17"/>
        <v>3.3075000000000445E-5</v>
      </c>
    </row>
    <row r="387" spans="1:11" x14ac:dyDescent="0.2">
      <c r="A387">
        <v>37.799999999999997</v>
      </c>
      <c r="B387">
        <v>0.3145</v>
      </c>
      <c r="C387">
        <v>3.6799999999999999E-2</v>
      </c>
      <c r="D387">
        <v>100</v>
      </c>
      <c r="E387">
        <v>5.41</v>
      </c>
      <c r="F387">
        <v>40</v>
      </c>
      <c r="G387">
        <f t="shared" si="15"/>
        <v>4.7150310406210174</v>
      </c>
      <c r="H387">
        <f t="shared" si="16"/>
        <v>1.020867E-3</v>
      </c>
      <c r="K387">
        <f t="shared" si="17"/>
        <v>2.9440000000000843E-5</v>
      </c>
    </row>
    <row r="388" spans="1:11" x14ac:dyDescent="0.2">
      <c r="A388">
        <v>37.9</v>
      </c>
      <c r="B388">
        <v>0.31530000000000002</v>
      </c>
      <c r="C388">
        <v>3.6799999999999999E-2</v>
      </c>
      <c r="D388">
        <v>100</v>
      </c>
      <c r="E388">
        <v>5.41</v>
      </c>
      <c r="F388">
        <v>40</v>
      </c>
      <c r="G388">
        <f t="shared" si="15"/>
        <v>4.7150310406210174</v>
      </c>
      <c r="H388">
        <f t="shared" si="16"/>
        <v>1.0234638000000001E-3</v>
      </c>
      <c r="K388">
        <f t="shared" si="17"/>
        <v>2.94799999999988E-5</v>
      </c>
    </row>
    <row r="389" spans="1:11" x14ac:dyDescent="0.2">
      <c r="A389">
        <v>38</v>
      </c>
      <c r="B389">
        <v>0.31609999999999999</v>
      </c>
      <c r="C389">
        <v>3.6900000000000002E-2</v>
      </c>
      <c r="D389">
        <v>100</v>
      </c>
      <c r="E389">
        <v>5.41</v>
      </c>
      <c r="F389">
        <v>40</v>
      </c>
      <c r="G389">
        <f t="shared" si="15"/>
        <v>4.7278436249705313</v>
      </c>
      <c r="H389">
        <f t="shared" si="16"/>
        <v>1.0260605999999999E-3</v>
      </c>
      <c r="K389">
        <f t="shared" si="17"/>
        <v>2.5865000000001251E-5</v>
      </c>
    </row>
    <row r="390" spans="1:11" x14ac:dyDescent="0.2">
      <c r="A390">
        <v>38.1</v>
      </c>
      <c r="B390">
        <v>0.31680000000000003</v>
      </c>
      <c r="C390">
        <v>3.6999999999999998E-2</v>
      </c>
      <c r="D390">
        <v>100</v>
      </c>
      <c r="E390">
        <v>5.41</v>
      </c>
      <c r="F390">
        <v>40</v>
      </c>
      <c r="G390">
        <f t="shared" si="15"/>
        <v>4.7406562093200444</v>
      </c>
      <c r="H390">
        <f t="shared" si="16"/>
        <v>1.0283328000000001E-3</v>
      </c>
      <c r="K390">
        <f t="shared" si="17"/>
        <v>3.7050000000000033E-5</v>
      </c>
    </row>
    <row r="391" spans="1:11" x14ac:dyDescent="0.2">
      <c r="A391">
        <v>38.200000000000003</v>
      </c>
      <c r="B391">
        <v>0.31780000000000003</v>
      </c>
      <c r="C391">
        <v>3.7100000000000001E-2</v>
      </c>
      <c r="D391">
        <v>100</v>
      </c>
      <c r="E391">
        <v>5.41</v>
      </c>
      <c r="F391">
        <v>40</v>
      </c>
      <c r="G391">
        <f t="shared" si="15"/>
        <v>4.7534687936695583</v>
      </c>
      <c r="H391">
        <f t="shared" si="16"/>
        <v>1.0315788000000001E-3</v>
      </c>
      <c r="K391">
        <f t="shared" si="17"/>
        <v>2.9639999999998791E-5</v>
      </c>
    </row>
    <row r="392" spans="1:11" x14ac:dyDescent="0.2">
      <c r="A392">
        <v>38.299999999999997</v>
      </c>
      <c r="B392">
        <v>0.31859999999999999</v>
      </c>
      <c r="C392">
        <v>3.6999999999999998E-2</v>
      </c>
      <c r="D392">
        <v>100</v>
      </c>
      <c r="E392">
        <v>5.41</v>
      </c>
      <c r="F392">
        <v>40</v>
      </c>
      <c r="G392">
        <f t="shared" si="15"/>
        <v>4.7406562093200444</v>
      </c>
      <c r="H392">
        <f t="shared" si="16"/>
        <v>1.0341756E-3</v>
      </c>
      <c r="K392">
        <f t="shared" si="17"/>
        <v>2.60049999999992E-5</v>
      </c>
    </row>
    <row r="393" spans="1:11" x14ac:dyDescent="0.2">
      <c r="A393">
        <v>38.4</v>
      </c>
      <c r="B393">
        <v>0.31929999999999997</v>
      </c>
      <c r="C393">
        <v>3.73E-2</v>
      </c>
      <c r="D393">
        <v>100</v>
      </c>
      <c r="E393">
        <v>5.41</v>
      </c>
      <c r="F393">
        <v>40</v>
      </c>
      <c r="G393">
        <f t="shared" ref="G393:G452" si="18">3*C393*D393*1000/(2*F393*E393^2)</f>
        <v>4.7790939623685862</v>
      </c>
      <c r="H393">
        <f t="shared" ref="H393:H452" si="19">6*B393*E393/(D393^2)</f>
        <v>1.0364478000000001E-3</v>
      </c>
      <c r="K393">
        <f t="shared" si="17"/>
        <v>4.1140000000001703E-5</v>
      </c>
    </row>
    <row r="394" spans="1:11" x14ac:dyDescent="0.2">
      <c r="A394">
        <v>38.5</v>
      </c>
      <c r="B394">
        <v>0.32040000000000002</v>
      </c>
      <c r="C394">
        <v>3.7499999999999999E-2</v>
      </c>
      <c r="D394">
        <v>100</v>
      </c>
      <c r="E394">
        <v>5.41</v>
      </c>
      <c r="F394">
        <v>40</v>
      </c>
      <c r="G394">
        <f t="shared" si="18"/>
        <v>4.8047191310676123</v>
      </c>
      <c r="H394">
        <f t="shared" si="19"/>
        <v>1.0400184000000001E-3</v>
      </c>
      <c r="K394">
        <f t="shared" ref="K394:K452" si="20">(C395+C394)/2*(B395-B394)</f>
        <v>3.3749999999998361E-5</v>
      </c>
    </row>
    <row r="395" spans="1:11" x14ac:dyDescent="0.2">
      <c r="A395">
        <v>38.6</v>
      </c>
      <c r="B395">
        <v>0.32129999999999997</v>
      </c>
      <c r="C395">
        <v>3.7499999999999999E-2</v>
      </c>
      <c r="D395">
        <v>100</v>
      </c>
      <c r="E395">
        <v>5.41</v>
      </c>
      <c r="F395">
        <v>40</v>
      </c>
      <c r="G395">
        <f t="shared" si="18"/>
        <v>4.8047191310676123</v>
      </c>
      <c r="H395">
        <f t="shared" si="19"/>
        <v>1.0429398000000002E-3</v>
      </c>
      <c r="K395">
        <f t="shared" si="20"/>
        <v>2.2560000000001688E-5</v>
      </c>
    </row>
    <row r="396" spans="1:11" x14ac:dyDescent="0.2">
      <c r="A396">
        <v>38.700000000000003</v>
      </c>
      <c r="B396">
        <v>0.32190000000000002</v>
      </c>
      <c r="C396">
        <v>3.7699999999999997E-2</v>
      </c>
      <c r="D396">
        <v>100</v>
      </c>
      <c r="E396">
        <v>5.41</v>
      </c>
      <c r="F396">
        <v>40</v>
      </c>
      <c r="G396">
        <f t="shared" si="18"/>
        <v>4.8303442997666393</v>
      </c>
      <c r="H396">
        <f t="shared" si="19"/>
        <v>1.0448873999999999E-3</v>
      </c>
      <c r="K396">
        <f t="shared" si="20"/>
        <v>2.6354999999999188E-5</v>
      </c>
    </row>
    <row r="397" spans="1:11" x14ac:dyDescent="0.2">
      <c r="A397">
        <v>38.799999999999997</v>
      </c>
      <c r="B397">
        <v>0.3226</v>
      </c>
      <c r="C397">
        <v>3.7600000000000001E-2</v>
      </c>
      <c r="D397">
        <v>100</v>
      </c>
      <c r="E397">
        <v>5.41</v>
      </c>
      <c r="F397">
        <v>40</v>
      </c>
      <c r="G397">
        <f t="shared" si="18"/>
        <v>4.817531715417128</v>
      </c>
      <c r="H397">
        <f t="shared" si="19"/>
        <v>1.0471596E-3</v>
      </c>
      <c r="K397">
        <f t="shared" si="20"/>
        <v>4.1414999999999623E-5</v>
      </c>
    </row>
    <row r="398" spans="1:11" x14ac:dyDescent="0.2">
      <c r="A398">
        <v>38.9</v>
      </c>
      <c r="B398">
        <v>0.32369999999999999</v>
      </c>
      <c r="C398">
        <v>3.7699999999999997E-2</v>
      </c>
      <c r="D398">
        <v>100</v>
      </c>
      <c r="E398">
        <v>5.41</v>
      </c>
      <c r="F398">
        <v>40</v>
      </c>
      <c r="G398">
        <f t="shared" si="18"/>
        <v>4.8303442997666393</v>
      </c>
      <c r="H398">
        <f t="shared" si="19"/>
        <v>1.0507302E-3</v>
      </c>
      <c r="K398">
        <f t="shared" si="20"/>
        <v>3.3975000000000446E-5</v>
      </c>
    </row>
    <row r="399" spans="1:11" x14ac:dyDescent="0.2">
      <c r="A399">
        <v>39</v>
      </c>
      <c r="B399">
        <v>0.3246</v>
      </c>
      <c r="C399">
        <v>3.78E-2</v>
      </c>
      <c r="D399">
        <v>100</v>
      </c>
      <c r="E399">
        <v>5.41</v>
      </c>
      <c r="F399">
        <v>40</v>
      </c>
      <c r="G399">
        <f t="shared" si="18"/>
        <v>4.8431568841161541</v>
      </c>
      <c r="H399">
        <f t="shared" si="19"/>
        <v>1.0536516000000001E-3</v>
      </c>
      <c r="K399">
        <f t="shared" si="20"/>
        <v>2.2739999999999603E-5</v>
      </c>
    </row>
    <row r="400" spans="1:11" x14ac:dyDescent="0.2">
      <c r="A400">
        <v>39.1</v>
      </c>
      <c r="B400">
        <v>0.32519999999999999</v>
      </c>
      <c r="C400">
        <v>3.7999999999999999E-2</v>
      </c>
      <c r="D400">
        <v>100</v>
      </c>
      <c r="E400">
        <v>5.41</v>
      </c>
      <c r="F400">
        <v>40</v>
      </c>
      <c r="G400">
        <f t="shared" si="18"/>
        <v>4.8687820528151802</v>
      </c>
      <c r="H400">
        <f t="shared" si="19"/>
        <v>1.0555992E-3</v>
      </c>
      <c r="K400">
        <f t="shared" si="20"/>
        <v>3.4245000000000456E-5</v>
      </c>
    </row>
    <row r="401" spans="1:11" x14ac:dyDescent="0.2">
      <c r="A401">
        <v>39.200000000000003</v>
      </c>
      <c r="B401">
        <v>0.3261</v>
      </c>
      <c r="C401">
        <v>3.8100000000000002E-2</v>
      </c>
      <c r="D401">
        <v>100</v>
      </c>
      <c r="E401">
        <v>5.41</v>
      </c>
      <c r="F401">
        <v>40</v>
      </c>
      <c r="G401">
        <f t="shared" si="18"/>
        <v>4.8815946371646959</v>
      </c>
      <c r="H401">
        <f t="shared" si="19"/>
        <v>1.0585205999999998E-3</v>
      </c>
      <c r="K401">
        <f t="shared" si="20"/>
        <v>3.8250000000000035E-5</v>
      </c>
    </row>
    <row r="402" spans="1:11" x14ac:dyDescent="0.2">
      <c r="A402">
        <v>39.299999999999997</v>
      </c>
      <c r="B402">
        <v>0.3271</v>
      </c>
      <c r="C402">
        <v>3.8399999999999997E-2</v>
      </c>
      <c r="D402">
        <v>100</v>
      </c>
      <c r="E402">
        <v>5.41</v>
      </c>
      <c r="F402">
        <v>40</v>
      </c>
      <c r="G402">
        <f t="shared" si="18"/>
        <v>4.9200323902132359</v>
      </c>
      <c r="H402">
        <f t="shared" si="19"/>
        <v>1.0617666000000002E-3</v>
      </c>
      <c r="K402">
        <f t="shared" si="20"/>
        <v>2.687999999999917E-5</v>
      </c>
    </row>
    <row r="403" spans="1:11" x14ac:dyDescent="0.2">
      <c r="A403">
        <v>39.4</v>
      </c>
      <c r="B403">
        <v>0.32779999999999998</v>
      </c>
      <c r="C403">
        <v>3.8399999999999997E-2</v>
      </c>
      <c r="D403">
        <v>100</v>
      </c>
      <c r="E403">
        <v>5.41</v>
      </c>
      <c r="F403">
        <v>40</v>
      </c>
      <c r="G403">
        <f t="shared" si="18"/>
        <v>4.9200323902132359</v>
      </c>
      <c r="H403">
        <f t="shared" si="19"/>
        <v>1.0640388000000001E-3</v>
      </c>
      <c r="K403">
        <f t="shared" si="20"/>
        <v>2.6915000000001303E-5</v>
      </c>
    </row>
    <row r="404" spans="1:11" x14ac:dyDescent="0.2">
      <c r="A404">
        <v>39.5</v>
      </c>
      <c r="B404">
        <v>0.32850000000000001</v>
      </c>
      <c r="C404">
        <v>3.85E-2</v>
      </c>
      <c r="D404">
        <v>100</v>
      </c>
      <c r="E404">
        <v>5.41</v>
      </c>
      <c r="F404">
        <v>40</v>
      </c>
      <c r="G404">
        <f t="shared" si="18"/>
        <v>4.932844974562749</v>
      </c>
      <c r="H404">
        <f t="shared" si="19"/>
        <v>1.0663110000000001E-3</v>
      </c>
      <c r="K404">
        <f t="shared" si="20"/>
        <v>3.8450000000000033E-5</v>
      </c>
    </row>
    <row r="405" spans="1:11" x14ac:dyDescent="0.2">
      <c r="A405">
        <v>39.6</v>
      </c>
      <c r="B405">
        <v>0.32950000000000002</v>
      </c>
      <c r="C405">
        <v>3.8399999999999997E-2</v>
      </c>
      <c r="D405">
        <v>100</v>
      </c>
      <c r="E405">
        <v>5.41</v>
      </c>
      <c r="F405">
        <v>40</v>
      </c>
      <c r="G405">
        <f t="shared" si="18"/>
        <v>4.9200323902132359</v>
      </c>
      <c r="H405">
        <f t="shared" si="19"/>
        <v>1.0695570000000001E-3</v>
      </c>
      <c r="K405">
        <f t="shared" si="20"/>
        <v>3.0839999999998742E-5</v>
      </c>
    </row>
    <row r="406" spans="1:11" x14ac:dyDescent="0.2">
      <c r="A406">
        <v>39.700000000000003</v>
      </c>
      <c r="B406">
        <v>0.33029999999999998</v>
      </c>
      <c r="C406">
        <v>3.8699999999999998E-2</v>
      </c>
      <c r="D406">
        <v>100</v>
      </c>
      <c r="E406">
        <v>5.41</v>
      </c>
      <c r="F406">
        <v>40</v>
      </c>
      <c r="G406">
        <f t="shared" si="18"/>
        <v>4.9584701432617768</v>
      </c>
      <c r="H406">
        <f t="shared" si="19"/>
        <v>1.0721537999999998E-3</v>
      </c>
      <c r="K406">
        <f t="shared" si="20"/>
        <v>2.7020000000001307E-5</v>
      </c>
    </row>
    <row r="407" spans="1:11" x14ac:dyDescent="0.2">
      <c r="A407">
        <v>39.799999999999997</v>
      </c>
      <c r="B407">
        <v>0.33100000000000002</v>
      </c>
      <c r="C407">
        <v>3.85E-2</v>
      </c>
      <c r="D407">
        <v>100</v>
      </c>
      <c r="E407">
        <v>5.41</v>
      </c>
      <c r="F407">
        <v>40</v>
      </c>
      <c r="G407">
        <f t="shared" si="18"/>
        <v>4.932844974562749</v>
      </c>
      <c r="H407">
        <f t="shared" si="19"/>
        <v>1.0744260000000001E-3</v>
      </c>
      <c r="K407">
        <f t="shared" si="20"/>
        <v>3.8750000000000034E-5</v>
      </c>
    </row>
    <row r="408" spans="1:11" x14ac:dyDescent="0.2">
      <c r="A408">
        <v>39.9</v>
      </c>
      <c r="B408">
        <v>0.33200000000000002</v>
      </c>
      <c r="C408">
        <v>3.9E-2</v>
      </c>
      <c r="D408">
        <v>100</v>
      </c>
      <c r="E408">
        <v>5.41</v>
      </c>
      <c r="F408">
        <v>40</v>
      </c>
      <c r="G408">
        <f t="shared" si="18"/>
        <v>4.9969078963103177</v>
      </c>
      <c r="H408">
        <f t="shared" si="19"/>
        <v>1.077672E-3</v>
      </c>
      <c r="K408">
        <f t="shared" si="20"/>
        <v>3.9000000000000033E-5</v>
      </c>
    </row>
    <row r="409" spans="1:11" x14ac:dyDescent="0.2">
      <c r="A409">
        <v>40</v>
      </c>
      <c r="B409">
        <v>0.33300000000000002</v>
      </c>
      <c r="C409">
        <v>3.9E-2</v>
      </c>
      <c r="D409">
        <v>100</v>
      </c>
      <c r="E409">
        <v>5.41</v>
      </c>
      <c r="F409">
        <v>40</v>
      </c>
      <c r="G409">
        <f t="shared" si="18"/>
        <v>4.9969078963103177</v>
      </c>
      <c r="H409">
        <f t="shared" si="19"/>
        <v>1.0809180000000002E-3</v>
      </c>
      <c r="K409">
        <f t="shared" si="20"/>
        <v>2.3399999999999586E-5</v>
      </c>
    </row>
    <row r="410" spans="1:11" x14ac:dyDescent="0.2">
      <c r="A410">
        <v>40.1</v>
      </c>
      <c r="B410">
        <v>0.33360000000000001</v>
      </c>
      <c r="C410">
        <v>3.9E-2</v>
      </c>
      <c r="D410">
        <v>100</v>
      </c>
      <c r="E410">
        <v>5.41</v>
      </c>
      <c r="F410">
        <v>40</v>
      </c>
      <c r="G410">
        <f t="shared" si="18"/>
        <v>4.9969078963103177</v>
      </c>
      <c r="H410">
        <f t="shared" si="19"/>
        <v>1.0828655999999999E-3</v>
      </c>
      <c r="K410">
        <f t="shared" si="20"/>
        <v>2.7404999999999159E-5</v>
      </c>
    </row>
    <row r="411" spans="1:11" x14ac:dyDescent="0.2">
      <c r="A411">
        <v>40.200000000000003</v>
      </c>
      <c r="B411">
        <v>0.33429999999999999</v>
      </c>
      <c r="C411">
        <v>3.9300000000000002E-2</v>
      </c>
      <c r="D411">
        <v>100</v>
      </c>
      <c r="E411">
        <v>5.41</v>
      </c>
      <c r="F411">
        <v>40</v>
      </c>
      <c r="G411">
        <f t="shared" si="18"/>
        <v>5.0353456493588595</v>
      </c>
      <c r="H411">
        <f t="shared" si="19"/>
        <v>1.0851378E-3</v>
      </c>
      <c r="K411">
        <f t="shared" si="20"/>
        <v>3.9400000000000036E-5</v>
      </c>
    </row>
    <row r="412" spans="1:11" x14ac:dyDescent="0.2">
      <c r="A412">
        <v>40.299999999999997</v>
      </c>
      <c r="B412">
        <v>0.33529999999999999</v>
      </c>
      <c r="C412">
        <v>3.95E-2</v>
      </c>
      <c r="D412">
        <v>100</v>
      </c>
      <c r="E412">
        <v>5.41</v>
      </c>
      <c r="F412">
        <v>40</v>
      </c>
      <c r="G412">
        <f t="shared" si="18"/>
        <v>5.0609708180578856</v>
      </c>
      <c r="H412">
        <f t="shared" si="19"/>
        <v>1.0883838000000001E-3</v>
      </c>
      <c r="K412">
        <f t="shared" si="20"/>
        <v>3.9500000000000039E-5</v>
      </c>
    </row>
    <row r="413" spans="1:11" x14ac:dyDescent="0.2">
      <c r="A413">
        <v>40.4</v>
      </c>
      <c r="B413">
        <v>0.33629999999999999</v>
      </c>
      <c r="C413">
        <v>3.95E-2</v>
      </c>
      <c r="D413">
        <v>100</v>
      </c>
      <c r="E413">
        <v>5.41</v>
      </c>
      <c r="F413">
        <v>40</v>
      </c>
      <c r="G413">
        <f t="shared" si="18"/>
        <v>5.0609708180578856</v>
      </c>
      <c r="H413">
        <f t="shared" si="19"/>
        <v>1.0916297999999998E-3</v>
      </c>
      <c r="K413">
        <f t="shared" si="20"/>
        <v>2.3729999999999585E-5</v>
      </c>
    </row>
    <row r="414" spans="1:11" x14ac:dyDescent="0.2">
      <c r="A414">
        <v>40.5</v>
      </c>
      <c r="B414">
        <v>0.33689999999999998</v>
      </c>
      <c r="C414">
        <v>3.9600000000000003E-2</v>
      </c>
      <c r="D414">
        <v>100</v>
      </c>
      <c r="E414">
        <v>5.41</v>
      </c>
      <c r="F414">
        <v>40</v>
      </c>
      <c r="G414">
        <f t="shared" si="18"/>
        <v>5.0737834024074004</v>
      </c>
      <c r="H414">
        <f t="shared" si="19"/>
        <v>1.0935774E-3</v>
      </c>
      <c r="K414">
        <f t="shared" si="20"/>
        <v>3.5685000000000476E-5</v>
      </c>
    </row>
    <row r="415" spans="1:11" x14ac:dyDescent="0.2">
      <c r="A415">
        <v>40.6</v>
      </c>
      <c r="B415">
        <v>0.33779999999999999</v>
      </c>
      <c r="C415">
        <v>3.9699999999999999E-2</v>
      </c>
      <c r="D415">
        <v>100</v>
      </c>
      <c r="E415">
        <v>5.41</v>
      </c>
      <c r="F415">
        <v>40</v>
      </c>
      <c r="G415">
        <f t="shared" si="18"/>
        <v>5.0865959867569135</v>
      </c>
      <c r="H415">
        <f t="shared" si="19"/>
        <v>1.0964987999999998E-3</v>
      </c>
      <c r="K415">
        <f t="shared" si="20"/>
        <v>3.9750000000000038E-5</v>
      </c>
    </row>
    <row r="416" spans="1:11" x14ac:dyDescent="0.2">
      <c r="A416">
        <v>40.700000000000003</v>
      </c>
      <c r="B416">
        <v>0.33879999999999999</v>
      </c>
      <c r="C416">
        <v>3.9800000000000002E-2</v>
      </c>
      <c r="D416">
        <v>100</v>
      </c>
      <c r="E416">
        <v>5.41</v>
      </c>
      <c r="F416">
        <v>40</v>
      </c>
      <c r="G416">
        <f t="shared" si="18"/>
        <v>5.0994085711064274</v>
      </c>
      <c r="H416">
        <f t="shared" si="19"/>
        <v>1.0997448E-3</v>
      </c>
      <c r="K416">
        <f t="shared" si="20"/>
        <v>2.3879999999999582E-5</v>
      </c>
    </row>
    <row r="417" spans="1:11" x14ac:dyDescent="0.2">
      <c r="A417">
        <v>40.799999999999997</v>
      </c>
      <c r="B417">
        <v>0.33939999999999998</v>
      </c>
      <c r="C417">
        <v>3.9800000000000002E-2</v>
      </c>
      <c r="D417">
        <v>100</v>
      </c>
      <c r="E417">
        <v>5.41</v>
      </c>
      <c r="F417">
        <v>40</v>
      </c>
      <c r="G417">
        <f t="shared" si="18"/>
        <v>5.0994085711064274</v>
      </c>
      <c r="H417">
        <f t="shared" si="19"/>
        <v>1.1016924E-3</v>
      </c>
      <c r="K417">
        <f t="shared" si="20"/>
        <v>3.1800000000000908E-5</v>
      </c>
    </row>
    <row r="418" spans="1:11" x14ac:dyDescent="0.2">
      <c r="A418">
        <v>40.9</v>
      </c>
      <c r="B418">
        <v>0.3402</v>
      </c>
      <c r="C418">
        <v>3.9699999999999999E-2</v>
      </c>
      <c r="D418">
        <v>100</v>
      </c>
      <c r="E418">
        <v>5.41</v>
      </c>
      <c r="F418">
        <v>40</v>
      </c>
      <c r="G418">
        <f t="shared" si="18"/>
        <v>5.0865959867569135</v>
      </c>
      <c r="H418">
        <f t="shared" si="19"/>
        <v>1.1042892000000001E-3</v>
      </c>
      <c r="K418">
        <f t="shared" si="20"/>
        <v>3.5820000000000474E-5</v>
      </c>
    </row>
    <row r="419" spans="1:11" x14ac:dyDescent="0.2">
      <c r="A419">
        <v>41</v>
      </c>
      <c r="B419">
        <v>0.34110000000000001</v>
      </c>
      <c r="C419">
        <v>3.9899999999999998E-2</v>
      </c>
      <c r="D419">
        <v>100</v>
      </c>
      <c r="E419">
        <v>5.41</v>
      </c>
      <c r="F419">
        <v>40</v>
      </c>
      <c r="G419">
        <f t="shared" si="18"/>
        <v>5.1122211554559405</v>
      </c>
      <c r="H419">
        <f t="shared" si="19"/>
        <v>1.1072106000000002E-3</v>
      </c>
      <c r="K419">
        <f t="shared" si="20"/>
        <v>3.6000000000000468E-5</v>
      </c>
    </row>
    <row r="420" spans="1:11" x14ac:dyDescent="0.2">
      <c r="A420">
        <v>41.1</v>
      </c>
      <c r="B420">
        <v>0.34200000000000003</v>
      </c>
      <c r="C420">
        <v>4.0099999999999997E-2</v>
      </c>
      <c r="D420">
        <v>100</v>
      </c>
      <c r="E420">
        <v>5.41</v>
      </c>
      <c r="F420">
        <v>40</v>
      </c>
      <c r="G420">
        <f t="shared" si="18"/>
        <v>5.1378463241549674</v>
      </c>
      <c r="H420">
        <f t="shared" si="19"/>
        <v>1.1101320000000002E-3</v>
      </c>
      <c r="K420">
        <f t="shared" si="20"/>
        <v>2.4089999999999575E-5</v>
      </c>
    </row>
    <row r="421" spans="1:11" x14ac:dyDescent="0.2">
      <c r="A421">
        <v>41.2</v>
      </c>
      <c r="B421">
        <v>0.34260000000000002</v>
      </c>
      <c r="C421">
        <v>4.02E-2</v>
      </c>
      <c r="D421">
        <v>100</v>
      </c>
      <c r="E421">
        <v>5.41</v>
      </c>
      <c r="F421">
        <v>40</v>
      </c>
      <c r="G421">
        <f t="shared" si="18"/>
        <v>5.1506589085044814</v>
      </c>
      <c r="H421">
        <f t="shared" si="19"/>
        <v>1.1120796E-3</v>
      </c>
      <c r="K421">
        <f t="shared" si="20"/>
        <v>3.6090000000000476E-5</v>
      </c>
    </row>
    <row r="422" spans="1:11" x14ac:dyDescent="0.2">
      <c r="A422">
        <v>41.3</v>
      </c>
      <c r="B422">
        <v>0.34350000000000003</v>
      </c>
      <c r="C422">
        <v>0.04</v>
      </c>
      <c r="D422">
        <v>100</v>
      </c>
      <c r="E422">
        <v>5.41</v>
      </c>
      <c r="F422">
        <v>40</v>
      </c>
      <c r="G422">
        <f t="shared" si="18"/>
        <v>5.1250337398054544</v>
      </c>
      <c r="H422">
        <f t="shared" si="19"/>
        <v>1.115001E-3</v>
      </c>
      <c r="K422">
        <f t="shared" si="20"/>
        <v>4.4329999999999598E-5</v>
      </c>
    </row>
    <row r="423" spans="1:11" x14ac:dyDescent="0.2">
      <c r="A423">
        <v>41.4</v>
      </c>
      <c r="B423">
        <v>0.34460000000000002</v>
      </c>
      <c r="C423">
        <v>4.0599999999999997E-2</v>
      </c>
      <c r="D423">
        <v>100</v>
      </c>
      <c r="E423">
        <v>5.41</v>
      </c>
      <c r="F423">
        <v>40</v>
      </c>
      <c r="G423">
        <f t="shared" si="18"/>
        <v>5.2019092459025362</v>
      </c>
      <c r="H423">
        <f t="shared" si="19"/>
        <v>1.1185716E-3</v>
      </c>
      <c r="K423">
        <f t="shared" si="20"/>
        <v>2.8384999999999126E-5</v>
      </c>
    </row>
    <row r="424" spans="1:11" x14ac:dyDescent="0.2">
      <c r="A424">
        <v>41.5</v>
      </c>
      <c r="B424">
        <v>0.3453</v>
      </c>
      <c r="C424">
        <v>4.0500000000000001E-2</v>
      </c>
      <c r="D424">
        <v>100</v>
      </c>
      <c r="E424">
        <v>5.41</v>
      </c>
      <c r="F424">
        <v>40</v>
      </c>
      <c r="G424">
        <f t="shared" si="18"/>
        <v>5.1890966615530223</v>
      </c>
      <c r="H424">
        <f t="shared" si="19"/>
        <v>1.1208438000000001E-3</v>
      </c>
      <c r="K424">
        <f t="shared" si="20"/>
        <v>2.8349999999999127E-5</v>
      </c>
    </row>
    <row r="425" spans="1:11" x14ac:dyDescent="0.2">
      <c r="A425">
        <v>41.6</v>
      </c>
      <c r="B425">
        <v>0.34599999999999997</v>
      </c>
      <c r="C425">
        <v>4.0500000000000001E-2</v>
      </c>
      <c r="D425">
        <v>100</v>
      </c>
      <c r="E425">
        <v>5.41</v>
      </c>
      <c r="F425">
        <v>40</v>
      </c>
      <c r="G425">
        <f t="shared" si="18"/>
        <v>5.1890966615530223</v>
      </c>
      <c r="H425">
        <f t="shared" si="19"/>
        <v>1.123116E-3</v>
      </c>
      <c r="K425">
        <f t="shared" si="20"/>
        <v>3.240000000000093E-5</v>
      </c>
    </row>
    <row r="426" spans="1:11" x14ac:dyDescent="0.2">
      <c r="A426">
        <v>41.7</v>
      </c>
      <c r="B426">
        <v>0.3468</v>
      </c>
      <c r="C426">
        <v>4.0500000000000001E-2</v>
      </c>
      <c r="D426">
        <v>100</v>
      </c>
      <c r="E426">
        <v>5.41</v>
      </c>
      <c r="F426">
        <v>40</v>
      </c>
      <c r="G426">
        <f t="shared" si="18"/>
        <v>5.1890966615530223</v>
      </c>
      <c r="H426">
        <f t="shared" si="19"/>
        <v>1.1257127999999999E-3</v>
      </c>
      <c r="K426">
        <f t="shared" si="20"/>
        <v>4.8719999999999141E-5</v>
      </c>
    </row>
    <row r="427" spans="1:11" x14ac:dyDescent="0.2">
      <c r="A427">
        <v>41.8</v>
      </c>
      <c r="B427">
        <v>0.34799999999999998</v>
      </c>
      <c r="C427">
        <v>4.07E-2</v>
      </c>
      <c r="D427">
        <v>100</v>
      </c>
      <c r="E427">
        <v>5.41</v>
      </c>
      <c r="F427">
        <v>40</v>
      </c>
      <c r="G427">
        <f t="shared" si="18"/>
        <v>5.2147218302520493</v>
      </c>
      <c r="H427">
        <f t="shared" si="19"/>
        <v>1.129608E-3</v>
      </c>
      <c r="K427">
        <f t="shared" si="20"/>
        <v>2.4450000000001831E-5</v>
      </c>
    </row>
    <row r="428" spans="1:11" x14ac:dyDescent="0.2">
      <c r="A428">
        <v>41.9</v>
      </c>
      <c r="B428">
        <v>0.34860000000000002</v>
      </c>
      <c r="C428">
        <v>4.0800000000000003E-2</v>
      </c>
      <c r="D428">
        <v>100</v>
      </c>
      <c r="E428">
        <v>5.41</v>
      </c>
      <c r="F428">
        <v>40</v>
      </c>
      <c r="G428">
        <f t="shared" si="18"/>
        <v>5.2275344146015632</v>
      </c>
      <c r="H428">
        <f t="shared" si="19"/>
        <v>1.1315556E-3</v>
      </c>
      <c r="K428">
        <f t="shared" si="20"/>
        <v>3.2679999999998664E-5</v>
      </c>
    </row>
    <row r="429" spans="1:11" x14ac:dyDescent="0.2">
      <c r="A429">
        <v>42</v>
      </c>
      <c r="B429">
        <v>0.34939999999999999</v>
      </c>
      <c r="C429">
        <v>4.0899999999999999E-2</v>
      </c>
      <c r="D429">
        <v>100</v>
      </c>
      <c r="E429">
        <v>5.41</v>
      </c>
      <c r="F429">
        <v>40</v>
      </c>
      <c r="G429">
        <f t="shared" si="18"/>
        <v>5.2403469989510771</v>
      </c>
      <c r="H429">
        <f t="shared" si="19"/>
        <v>1.1341524E-3</v>
      </c>
      <c r="K429">
        <f t="shared" si="20"/>
        <v>4.1000000000000034E-5</v>
      </c>
    </row>
    <row r="430" spans="1:11" x14ac:dyDescent="0.2">
      <c r="A430">
        <v>42.1</v>
      </c>
      <c r="B430">
        <v>0.35039999999999999</v>
      </c>
      <c r="C430">
        <v>4.1099999999999998E-2</v>
      </c>
      <c r="D430">
        <v>100</v>
      </c>
      <c r="E430">
        <v>5.41</v>
      </c>
      <c r="F430">
        <v>40</v>
      </c>
      <c r="G430">
        <f t="shared" si="18"/>
        <v>5.2659721676501041</v>
      </c>
      <c r="H430">
        <f t="shared" si="19"/>
        <v>1.1373984000000001E-3</v>
      </c>
      <c r="K430">
        <f t="shared" si="20"/>
        <v>3.2880000000000939E-5</v>
      </c>
    </row>
    <row r="431" spans="1:11" x14ac:dyDescent="0.2">
      <c r="A431">
        <v>42.2</v>
      </c>
      <c r="B431">
        <v>0.35120000000000001</v>
      </c>
      <c r="C431">
        <v>4.1099999999999998E-2</v>
      </c>
      <c r="D431">
        <v>100</v>
      </c>
      <c r="E431">
        <v>5.41</v>
      </c>
      <c r="F431">
        <v>40</v>
      </c>
      <c r="G431">
        <f t="shared" si="18"/>
        <v>5.2659721676501041</v>
      </c>
      <c r="H431">
        <f t="shared" si="19"/>
        <v>1.1399952000000001E-3</v>
      </c>
      <c r="K431">
        <f t="shared" si="20"/>
        <v>2.8909999999999112E-5</v>
      </c>
    </row>
    <row r="432" spans="1:11" x14ac:dyDescent="0.2">
      <c r="A432">
        <v>42.3</v>
      </c>
      <c r="B432">
        <v>0.35189999999999999</v>
      </c>
      <c r="C432">
        <v>4.1500000000000002E-2</v>
      </c>
      <c r="D432">
        <v>100</v>
      </c>
      <c r="E432">
        <v>5.41</v>
      </c>
      <c r="F432">
        <v>40</v>
      </c>
      <c r="G432">
        <f t="shared" si="18"/>
        <v>5.317222505048159</v>
      </c>
      <c r="H432">
        <f t="shared" si="19"/>
        <v>1.1422673999999999E-3</v>
      </c>
      <c r="K432">
        <f t="shared" si="20"/>
        <v>2.8945000000001401E-5</v>
      </c>
    </row>
    <row r="433" spans="1:11" x14ac:dyDescent="0.2">
      <c r="A433">
        <v>42.4</v>
      </c>
      <c r="B433">
        <v>0.35260000000000002</v>
      </c>
      <c r="C433">
        <v>4.1200000000000001E-2</v>
      </c>
      <c r="D433">
        <v>100</v>
      </c>
      <c r="E433">
        <v>5.41</v>
      </c>
      <c r="F433">
        <v>40</v>
      </c>
      <c r="G433">
        <f t="shared" si="18"/>
        <v>5.2787847519996181</v>
      </c>
      <c r="H433">
        <f t="shared" si="19"/>
        <v>1.1445396E-3</v>
      </c>
      <c r="K433">
        <f t="shared" si="20"/>
        <v>4.1300000000000042E-5</v>
      </c>
    </row>
    <row r="434" spans="1:11" x14ac:dyDescent="0.2">
      <c r="A434">
        <v>42.5</v>
      </c>
      <c r="B434">
        <v>0.35360000000000003</v>
      </c>
      <c r="C434">
        <v>4.1399999999999999E-2</v>
      </c>
      <c r="D434">
        <v>100</v>
      </c>
      <c r="E434">
        <v>5.41</v>
      </c>
      <c r="F434">
        <v>40</v>
      </c>
      <c r="G434">
        <f t="shared" si="18"/>
        <v>5.304409920698645</v>
      </c>
      <c r="H434">
        <f t="shared" si="19"/>
        <v>1.1477855999999999E-3</v>
      </c>
      <c r="K434">
        <f t="shared" si="20"/>
        <v>3.3159999999998653E-5</v>
      </c>
    </row>
    <row r="435" spans="1:11" x14ac:dyDescent="0.2">
      <c r="A435">
        <v>42.6</v>
      </c>
      <c r="B435">
        <v>0.35439999999999999</v>
      </c>
      <c r="C435">
        <v>4.1500000000000002E-2</v>
      </c>
      <c r="D435">
        <v>100</v>
      </c>
      <c r="E435">
        <v>5.41</v>
      </c>
      <c r="F435">
        <v>40</v>
      </c>
      <c r="G435">
        <f t="shared" si="18"/>
        <v>5.317222505048159</v>
      </c>
      <c r="H435">
        <f t="shared" si="19"/>
        <v>1.1503824000000001E-3</v>
      </c>
      <c r="K435">
        <f t="shared" si="20"/>
        <v>2.9155000000001414E-5</v>
      </c>
    </row>
    <row r="436" spans="1:11" x14ac:dyDescent="0.2">
      <c r="A436">
        <v>42.7</v>
      </c>
      <c r="B436">
        <v>0.35510000000000003</v>
      </c>
      <c r="C436">
        <v>4.1799999999999997E-2</v>
      </c>
      <c r="D436">
        <v>100</v>
      </c>
      <c r="E436">
        <v>5.41</v>
      </c>
      <c r="F436">
        <v>40</v>
      </c>
      <c r="G436">
        <f t="shared" si="18"/>
        <v>5.3556602580966999</v>
      </c>
      <c r="H436">
        <f t="shared" si="19"/>
        <v>1.1526546000000001E-3</v>
      </c>
      <c r="K436">
        <f t="shared" si="20"/>
        <v>4.6034999999999575E-5</v>
      </c>
    </row>
    <row r="437" spans="1:11" x14ac:dyDescent="0.2">
      <c r="A437">
        <v>42.8</v>
      </c>
      <c r="B437">
        <v>0.35620000000000002</v>
      </c>
      <c r="C437">
        <v>4.19E-2</v>
      </c>
      <c r="D437">
        <v>100</v>
      </c>
      <c r="E437">
        <v>5.41</v>
      </c>
      <c r="F437">
        <v>40</v>
      </c>
      <c r="G437">
        <f t="shared" si="18"/>
        <v>5.3684728424462129</v>
      </c>
      <c r="H437">
        <f t="shared" si="19"/>
        <v>1.1562252000000002E-3</v>
      </c>
      <c r="K437">
        <f t="shared" si="20"/>
        <v>3.761999999999818E-5</v>
      </c>
    </row>
    <row r="438" spans="1:11" x14ac:dyDescent="0.2">
      <c r="A438">
        <v>42.9</v>
      </c>
      <c r="B438">
        <v>0.35709999999999997</v>
      </c>
      <c r="C438">
        <v>4.1700000000000001E-2</v>
      </c>
      <c r="D438">
        <v>100</v>
      </c>
      <c r="E438">
        <v>5.41</v>
      </c>
      <c r="F438">
        <v>40</v>
      </c>
      <c r="G438">
        <f t="shared" si="18"/>
        <v>5.3428476737471851</v>
      </c>
      <c r="H438">
        <f t="shared" si="19"/>
        <v>1.1591465999999998E-3</v>
      </c>
      <c r="K438">
        <f t="shared" si="20"/>
        <v>2.5110000000001879E-5</v>
      </c>
    </row>
    <row r="439" spans="1:11" x14ac:dyDescent="0.2">
      <c r="A439">
        <v>43</v>
      </c>
      <c r="B439">
        <v>0.35770000000000002</v>
      </c>
      <c r="C439">
        <v>4.2000000000000003E-2</v>
      </c>
      <c r="D439">
        <v>100</v>
      </c>
      <c r="E439">
        <v>5.41</v>
      </c>
      <c r="F439">
        <v>40</v>
      </c>
      <c r="G439">
        <f t="shared" si="18"/>
        <v>5.3812854267957269</v>
      </c>
      <c r="H439">
        <f t="shared" si="19"/>
        <v>1.1610942000000002E-3</v>
      </c>
      <c r="K439">
        <f t="shared" si="20"/>
        <v>3.3559999999998635E-5</v>
      </c>
    </row>
    <row r="440" spans="1:11" x14ac:dyDescent="0.2">
      <c r="A440">
        <v>43.1</v>
      </c>
      <c r="B440">
        <v>0.35849999999999999</v>
      </c>
      <c r="C440">
        <v>4.19E-2</v>
      </c>
      <c r="D440">
        <v>100</v>
      </c>
      <c r="E440">
        <v>5.41</v>
      </c>
      <c r="F440">
        <v>40</v>
      </c>
      <c r="G440">
        <f t="shared" si="18"/>
        <v>5.3684728424462129</v>
      </c>
      <c r="H440">
        <f t="shared" si="19"/>
        <v>1.1636909999999999E-3</v>
      </c>
      <c r="K440">
        <f t="shared" si="20"/>
        <v>4.6254999999999577E-5</v>
      </c>
    </row>
    <row r="441" spans="1:11" x14ac:dyDescent="0.2">
      <c r="A441">
        <v>43.2</v>
      </c>
      <c r="B441">
        <v>0.35959999999999998</v>
      </c>
      <c r="C441">
        <v>4.2200000000000001E-2</v>
      </c>
      <c r="D441">
        <v>100</v>
      </c>
      <c r="E441">
        <v>5.41</v>
      </c>
      <c r="F441">
        <v>40</v>
      </c>
      <c r="G441">
        <f t="shared" si="18"/>
        <v>5.4069105954947529</v>
      </c>
      <c r="H441">
        <f t="shared" si="19"/>
        <v>1.1672615999999999E-3</v>
      </c>
      <c r="K441">
        <f t="shared" si="20"/>
        <v>2.9540000000001432E-5</v>
      </c>
    </row>
    <row r="442" spans="1:11" x14ac:dyDescent="0.2">
      <c r="A442">
        <v>43.3</v>
      </c>
      <c r="B442">
        <v>0.36030000000000001</v>
      </c>
      <c r="C442">
        <v>4.2200000000000001E-2</v>
      </c>
      <c r="D442">
        <v>100</v>
      </c>
      <c r="E442">
        <v>5.41</v>
      </c>
      <c r="F442">
        <v>40</v>
      </c>
      <c r="G442">
        <f t="shared" si="18"/>
        <v>5.4069105954947529</v>
      </c>
      <c r="H442">
        <f t="shared" si="19"/>
        <v>1.1695338E-3</v>
      </c>
      <c r="K442">
        <f t="shared" si="20"/>
        <v>2.9609999999999091E-5</v>
      </c>
    </row>
    <row r="443" spans="1:11" x14ac:dyDescent="0.2">
      <c r="A443">
        <v>43.4</v>
      </c>
      <c r="B443">
        <v>0.36099999999999999</v>
      </c>
      <c r="C443">
        <v>4.24E-2</v>
      </c>
      <c r="D443">
        <v>100</v>
      </c>
      <c r="E443">
        <v>5.41</v>
      </c>
      <c r="F443">
        <v>40</v>
      </c>
      <c r="G443">
        <f t="shared" si="18"/>
        <v>5.4325357641937808</v>
      </c>
      <c r="H443">
        <f t="shared" si="19"/>
        <v>1.1718059999999998E-3</v>
      </c>
      <c r="K443">
        <f t="shared" si="20"/>
        <v>4.2500000000000037E-5</v>
      </c>
    </row>
    <row r="444" spans="1:11" x14ac:dyDescent="0.2">
      <c r="A444">
        <v>43.5</v>
      </c>
      <c r="B444">
        <v>0.36199999999999999</v>
      </c>
      <c r="C444">
        <v>4.2599999999999999E-2</v>
      </c>
      <c r="D444">
        <v>100</v>
      </c>
      <c r="E444">
        <v>5.41</v>
      </c>
      <c r="F444">
        <v>40</v>
      </c>
      <c r="G444">
        <f t="shared" si="18"/>
        <v>5.4581609328928087</v>
      </c>
      <c r="H444">
        <f t="shared" si="19"/>
        <v>1.1750519999999998E-3</v>
      </c>
      <c r="K444">
        <f t="shared" si="20"/>
        <v>3.8385000000000507E-5</v>
      </c>
    </row>
    <row r="445" spans="1:11" x14ac:dyDescent="0.2">
      <c r="A445">
        <v>43.6</v>
      </c>
      <c r="B445">
        <v>0.3629</v>
      </c>
      <c r="C445">
        <v>4.2700000000000002E-2</v>
      </c>
      <c r="D445">
        <v>100</v>
      </c>
      <c r="E445">
        <v>5.41</v>
      </c>
      <c r="F445">
        <v>40</v>
      </c>
      <c r="G445">
        <f t="shared" si="18"/>
        <v>5.4709735172423217</v>
      </c>
      <c r="H445">
        <f t="shared" si="19"/>
        <v>1.1779734E-3</v>
      </c>
      <c r="K445">
        <f t="shared" si="20"/>
        <v>2.9889999999999079E-5</v>
      </c>
    </row>
    <row r="446" spans="1:11" x14ac:dyDescent="0.2">
      <c r="A446">
        <v>43.7</v>
      </c>
      <c r="B446">
        <v>0.36359999999999998</v>
      </c>
      <c r="C446">
        <v>4.2700000000000002E-2</v>
      </c>
      <c r="D446">
        <v>100</v>
      </c>
      <c r="E446">
        <v>5.41</v>
      </c>
      <c r="F446">
        <v>40</v>
      </c>
      <c r="G446">
        <f t="shared" si="18"/>
        <v>5.4709735172423217</v>
      </c>
      <c r="H446">
        <f t="shared" si="19"/>
        <v>1.1802455999999999E-3</v>
      </c>
      <c r="K446">
        <f t="shared" si="20"/>
        <v>2.9960000000001455E-5</v>
      </c>
    </row>
    <row r="447" spans="1:11" x14ac:dyDescent="0.2">
      <c r="A447">
        <v>43.8</v>
      </c>
      <c r="B447">
        <v>0.36430000000000001</v>
      </c>
      <c r="C447">
        <v>4.2900000000000001E-2</v>
      </c>
      <c r="D447">
        <v>100</v>
      </c>
      <c r="E447">
        <v>5.41</v>
      </c>
      <c r="F447">
        <v>40</v>
      </c>
      <c r="G447">
        <f t="shared" si="18"/>
        <v>5.4965986859413505</v>
      </c>
      <c r="H447">
        <f t="shared" si="19"/>
        <v>1.1825178E-3</v>
      </c>
      <c r="K447">
        <f t="shared" si="20"/>
        <v>4.2850000000000039E-5</v>
      </c>
    </row>
    <row r="448" spans="1:11" x14ac:dyDescent="0.2">
      <c r="A448">
        <v>43.9</v>
      </c>
      <c r="B448">
        <v>0.36530000000000001</v>
      </c>
      <c r="C448">
        <v>4.2799999999999998E-2</v>
      </c>
      <c r="D448">
        <v>100</v>
      </c>
      <c r="E448">
        <v>5.41</v>
      </c>
      <c r="F448">
        <v>40</v>
      </c>
      <c r="G448">
        <f t="shared" si="18"/>
        <v>5.4837861015918348</v>
      </c>
      <c r="H448">
        <f t="shared" si="19"/>
        <v>1.1857638000000001E-3</v>
      </c>
      <c r="K448">
        <f t="shared" si="20"/>
        <v>3.43599999999986E-5</v>
      </c>
    </row>
    <row r="449" spans="1:11" x14ac:dyDescent="0.2">
      <c r="A449">
        <v>44</v>
      </c>
      <c r="B449">
        <v>0.36609999999999998</v>
      </c>
      <c r="C449">
        <v>4.3099999999999999E-2</v>
      </c>
      <c r="D449">
        <v>100</v>
      </c>
      <c r="E449">
        <v>5.41</v>
      </c>
      <c r="F449">
        <v>40</v>
      </c>
      <c r="G449">
        <f t="shared" si="18"/>
        <v>5.5222238546403766</v>
      </c>
      <c r="H449">
        <f t="shared" si="19"/>
        <v>1.1883606000000001E-3</v>
      </c>
      <c r="K449">
        <f t="shared" si="20"/>
        <v>3.0205000000001463E-5</v>
      </c>
    </row>
    <row r="450" spans="1:11" x14ac:dyDescent="0.2">
      <c r="A450">
        <v>44.1</v>
      </c>
      <c r="B450">
        <v>0.36680000000000001</v>
      </c>
      <c r="C450">
        <v>4.3200000000000002E-2</v>
      </c>
      <c r="D450">
        <v>100</v>
      </c>
      <c r="E450">
        <v>5.41</v>
      </c>
      <c r="F450">
        <v>40</v>
      </c>
      <c r="G450">
        <f t="shared" si="18"/>
        <v>5.5350364389898896</v>
      </c>
      <c r="H450">
        <f t="shared" si="19"/>
        <v>1.1906328000000001E-3</v>
      </c>
      <c r="K450">
        <f t="shared" si="20"/>
        <v>4.3150000000000039E-5</v>
      </c>
    </row>
    <row r="451" spans="1:11" x14ac:dyDescent="0.2">
      <c r="A451">
        <v>44.2</v>
      </c>
      <c r="B451">
        <v>0.36780000000000002</v>
      </c>
      <c r="C451">
        <v>4.3099999999999999E-2</v>
      </c>
      <c r="D451">
        <v>100</v>
      </c>
      <c r="E451">
        <v>5.41</v>
      </c>
      <c r="F451">
        <v>40</v>
      </c>
      <c r="G451">
        <f t="shared" si="18"/>
        <v>5.5222238546403766</v>
      </c>
      <c r="H451">
        <f t="shared" si="19"/>
        <v>1.1938788000000003E-3</v>
      </c>
      <c r="K451">
        <f t="shared" si="20"/>
        <v>4.3150000000000039E-5</v>
      </c>
    </row>
    <row r="452" spans="1:11" x14ac:dyDescent="0.2">
      <c r="A452">
        <v>44.3</v>
      </c>
      <c r="B452">
        <v>0.36880000000000002</v>
      </c>
      <c r="C452">
        <v>4.3200000000000002E-2</v>
      </c>
      <c r="D452">
        <v>100</v>
      </c>
      <c r="E452">
        <v>5.41</v>
      </c>
      <c r="F452">
        <v>40</v>
      </c>
      <c r="G452">
        <f t="shared" si="18"/>
        <v>5.5350364389898896</v>
      </c>
      <c r="H452">
        <f t="shared" si="19"/>
        <v>1.1971248000000002E-3</v>
      </c>
      <c r="K452">
        <f t="shared" si="20"/>
        <v>1.202999999999979E-5</v>
      </c>
    </row>
    <row r="453" spans="1:11" x14ac:dyDescent="0.2">
      <c r="A453">
        <v>44.4</v>
      </c>
      <c r="B453">
        <v>0.36940000000000001</v>
      </c>
      <c r="C453">
        <v>-3.0999999999999999E-3</v>
      </c>
      <c r="D453">
        <v>100</v>
      </c>
      <c r="E453">
        <v>5.41</v>
      </c>
      <c r="F453">
        <v>40</v>
      </c>
      <c r="G453">
        <v>0</v>
      </c>
      <c r="H453">
        <v>1.1989419991360693E-3</v>
      </c>
      <c r="J453">
        <f>FORECAST(0,H452:H453,G452:G453)</f>
        <v>1.1989419991360693E-3</v>
      </c>
    </row>
    <row r="454" spans="1:11" x14ac:dyDescent="0.2">
      <c r="A454">
        <v>44.5</v>
      </c>
      <c r="B454">
        <v>0.37009999999999998</v>
      </c>
      <c r="C454">
        <v>-1.4E-3</v>
      </c>
      <c r="D454">
        <v>100</v>
      </c>
      <c r="E454">
        <v>5.41</v>
      </c>
      <c r="F454">
        <v>40</v>
      </c>
      <c r="K454">
        <f>SUM(K9:K452)</f>
        <v>7.7938850000000004E-3</v>
      </c>
    </row>
    <row r="455" spans="1:11" x14ac:dyDescent="0.2">
      <c r="A455">
        <v>44.6</v>
      </c>
      <c r="B455">
        <v>0.37109999999999999</v>
      </c>
      <c r="C455">
        <v>-1.4E-3</v>
      </c>
      <c r="D455">
        <v>100</v>
      </c>
      <c r="E455">
        <v>5.41</v>
      </c>
      <c r="F455">
        <v>40</v>
      </c>
    </row>
    <row r="456" spans="1:11" x14ac:dyDescent="0.2">
      <c r="A456">
        <v>44.7</v>
      </c>
      <c r="B456">
        <v>0.372</v>
      </c>
      <c r="C456">
        <v>-1.1999999999999999E-3</v>
      </c>
      <c r="D456">
        <v>100</v>
      </c>
      <c r="E456">
        <v>5.41</v>
      </c>
      <c r="F456">
        <v>40</v>
      </c>
    </row>
    <row r="457" spans="1:11" x14ac:dyDescent="0.2">
      <c r="A457">
        <v>44.8</v>
      </c>
      <c r="B457">
        <v>0.37269999999999998</v>
      </c>
      <c r="C457">
        <v>-1.2999999999999999E-3</v>
      </c>
      <c r="D457">
        <v>100</v>
      </c>
      <c r="E457">
        <v>5.41</v>
      </c>
      <c r="F457">
        <v>40</v>
      </c>
      <c r="G457">
        <f>MAX(G9:G453)</f>
        <v>5.5350364389898896</v>
      </c>
    </row>
    <row r="458" spans="1:11" x14ac:dyDescent="0.2">
      <c r="A458">
        <v>44.9</v>
      </c>
      <c r="B458">
        <v>0.37359999999999999</v>
      </c>
      <c r="C458">
        <v>-1.2999999999999999E-3</v>
      </c>
      <c r="D458">
        <v>100</v>
      </c>
      <c r="E458">
        <v>5.41</v>
      </c>
      <c r="F458">
        <v>40</v>
      </c>
    </row>
    <row r="459" spans="1:11" x14ac:dyDescent="0.2">
      <c r="A459">
        <v>45</v>
      </c>
      <c r="B459">
        <v>0.37459999999999999</v>
      </c>
      <c r="C459">
        <v>-1.1999999999999999E-3</v>
      </c>
      <c r="D459">
        <v>100</v>
      </c>
      <c r="E459">
        <v>5.41</v>
      </c>
      <c r="F459">
        <v>40</v>
      </c>
      <c r="G459" s="4">
        <f>0.6*G457</f>
        <v>3.3210218633939337</v>
      </c>
    </row>
    <row r="460" spans="1:11" x14ac:dyDescent="0.2">
      <c r="A460">
        <v>45.1</v>
      </c>
      <c r="B460">
        <v>0.37530000000000002</v>
      </c>
      <c r="C460">
        <v>-1.1999999999999999E-3</v>
      </c>
      <c r="D460">
        <v>100</v>
      </c>
      <c r="E460">
        <v>5.41</v>
      </c>
      <c r="F460">
        <v>40</v>
      </c>
    </row>
    <row r="461" spans="1:11" x14ac:dyDescent="0.2">
      <c r="A461">
        <v>45.2</v>
      </c>
      <c r="B461">
        <v>0.376</v>
      </c>
      <c r="C461">
        <v>-1.1000000000000001E-3</v>
      </c>
      <c r="D461">
        <v>100</v>
      </c>
      <c r="E461">
        <v>5.41</v>
      </c>
      <c r="F461">
        <v>40</v>
      </c>
    </row>
    <row r="462" spans="1:11" x14ac:dyDescent="0.2">
      <c r="A462">
        <v>45.3</v>
      </c>
      <c r="B462">
        <v>0.377</v>
      </c>
      <c r="C462">
        <v>-1.1000000000000001E-3</v>
      </c>
      <c r="D462">
        <v>100</v>
      </c>
      <c r="E462">
        <v>5.41</v>
      </c>
      <c r="F462">
        <v>40</v>
      </c>
    </row>
    <row r="463" spans="1:11" x14ac:dyDescent="0.2">
      <c r="A463">
        <v>45.4</v>
      </c>
      <c r="B463">
        <v>0.37780000000000002</v>
      </c>
      <c r="C463">
        <v>-1.1999999999999999E-3</v>
      </c>
      <c r="D463">
        <v>100</v>
      </c>
      <c r="E463">
        <v>5.41</v>
      </c>
      <c r="F463">
        <v>40</v>
      </c>
    </row>
    <row r="464" spans="1:11" x14ac:dyDescent="0.2">
      <c r="A464">
        <v>45.5</v>
      </c>
      <c r="B464">
        <v>0.3785</v>
      </c>
      <c r="C464">
        <v>-1.1999999999999999E-3</v>
      </c>
      <c r="D464">
        <v>100</v>
      </c>
      <c r="E464">
        <v>5.41</v>
      </c>
      <c r="F464">
        <v>40</v>
      </c>
    </row>
    <row r="465" spans="1:6" x14ac:dyDescent="0.2">
      <c r="A465">
        <v>45.6</v>
      </c>
      <c r="B465">
        <v>0.37930000000000003</v>
      </c>
      <c r="C465">
        <v>-1.1999999999999999E-3</v>
      </c>
      <c r="D465">
        <v>100</v>
      </c>
      <c r="E465">
        <v>5.41</v>
      </c>
      <c r="F465">
        <v>40</v>
      </c>
    </row>
    <row r="466" spans="1:6" x14ac:dyDescent="0.2">
      <c r="A466">
        <v>45.7</v>
      </c>
      <c r="B466">
        <v>0.3805</v>
      </c>
      <c r="C466">
        <v>-1.1999999999999999E-3</v>
      </c>
      <c r="D466">
        <v>100</v>
      </c>
      <c r="E466">
        <v>5.41</v>
      </c>
      <c r="F466">
        <v>40</v>
      </c>
    </row>
    <row r="467" spans="1:6" x14ac:dyDescent="0.2">
      <c r="A467">
        <v>45.8</v>
      </c>
      <c r="B467">
        <v>0.38109999999999999</v>
      </c>
      <c r="C467">
        <v>-1.1999999999999999E-3</v>
      </c>
      <c r="D467">
        <v>100</v>
      </c>
      <c r="E467">
        <v>5.41</v>
      </c>
      <c r="F467">
        <v>40</v>
      </c>
    </row>
    <row r="468" spans="1:6" x14ac:dyDescent="0.2">
      <c r="A468">
        <v>45.9</v>
      </c>
      <c r="B468">
        <v>0.38179999999999997</v>
      </c>
      <c r="C468">
        <v>-1.2999999999999999E-3</v>
      </c>
      <c r="D468">
        <v>100</v>
      </c>
      <c r="E468">
        <v>5.41</v>
      </c>
      <c r="F468">
        <v>40</v>
      </c>
    </row>
    <row r="469" spans="1:6" x14ac:dyDescent="0.2">
      <c r="A469">
        <v>46</v>
      </c>
      <c r="B469">
        <v>0.38279999999999997</v>
      </c>
      <c r="C469">
        <v>-1.2999999999999999E-3</v>
      </c>
      <c r="D469">
        <v>100</v>
      </c>
      <c r="E469">
        <v>5.41</v>
      </c>
      <c r="F469">
        <v>40</v>
      </c>
    </row>
    <row r="470" spans="1:6" x14ac:dyDescent="0.2">
      <c r="A470">
        <v>46.1</v>
      </c>
      <c r="B470">
        <v>0.38379999999999997</v>
      </c>
      <c r="C470">
        <v>-1.2999999999999999E-3</v>
      </c>
      <c r="D470">
        <v>100</v>
      </c>
      <c r="E470">
        <v>5.41</v>
      </c>
      <c r="F470">
        <v>40</v>
      </c>
    </row>
    <row r="471" spans="1:6" x14ac:dyDescent="0.2">
      <c r="A471">
        <v>46.2</v>
      </c>
      <c r="B471">
        <v>0.38450000000000001</v>
      </c>
      <c r="C471">
        <v>-1.2999999999999999E-3</v>
      </c>
      <c r="D471">
        <v>100</v>
      </c>
      <c r="E471">
        <v>5.41</v>
      </c>
      <c r="F471">
        <v>40</v>
      </c>
    </row>
    <row r="472" spans="1:6" x14ac:dyDescent="0.2">
      <c r="A472">
        <v>46.3</v>
      </c>
      <c r="B472">
        <v>0.38529999999999998</v>
      </c>
      <c r="C472">
        <v>-1.1000000000000001E-3</v>
      </c>
      <c r="D472">
        <v>100</v>
      </c>
      <c r="E472">
        <v>5.41</v>
      </c>
      <c r="F472">
        <v>40</v>
      </c>
    </row>
    <row r="473" spans="1:6" x14ac:dyDescent="0.2">
      <c r="A473">
        <v>46.4</v>
      </c>
      <c r="B473">
        <v>0.38629999999999998</v>
      </c>
      <c r="C473">
        <v>-1.2999999999999999E-3</v>
      </c>
      <c r="D473">
        <v>100</v>
      </c>
      <c r="E473">
        <v>5.41</v>
      </c>
      <c r="F473">
        <v>40</v>
      </c>
    </row>
    <row r="474" spans="1:6" x14ac:dyDescent="0.2">
      <c r="A474">
        <v>46.5</v>
      </c>
      <c r="B474">
        <v>0.38700000000000001</v>
      </c>
      <c r="C474">
        <v>-1.1999999999999999E-3</v>
      </c>
      <c r="D474">
        <v>100</v>
      </c>
      <c r="E474">
        <v>5.41</v>
      </c>
      <c r="F474">
        <v>40</v>
      </c>
    </row>
    <row r="475" spans="1:6" x14ac:dyDescent="0.2">
      <c r="A475">
        <v>46.6</v>
      </c>
      <c r="B475">
        <v>0.38769999999999999</v>
      </c>
      <c r="C475">
        <v>-1.1000000000000001E-3</v>
      </c>
      <c r="D475">
        <v>100</v>
      </c>
      <c r="E475">
        <v>5.41</v>
      </c>
      <c r="F475">
        <v>40</v>
      </c>
    </row>
    <row r="476" spans="1:6" x14ac:dyDescent="0.2">
      <c r="A476">
        <v>46.7</v>
      </c>
      <c r="B476">
        <v>0.38850000000000001</v>
      </c>
      <c r="C476">
        <v>-1.5E-3</v>
      </c>
      <c r="D476">
        <v>100</v>
      </c>
      <c r="E476">
        <v>5.41</v>
      </c>
      <c r="F476">
        <v>40</v>
      </c>
    </row>
    <row r="477" spans="1:6" x14ac:dyDescent="0.2">
      <c r="A477">
        <v>46.8</v>
      </c>
      <c r="B477">
        <v>0.38950000000000001</v>
      </c>
      <c r="C477">
        <v>-1.1999999999999999E-3</v>
      </c>
      <c r="D477">
        <v>100</v>
      </c>
      <c r="E477">
        <v>5.41</v>
      </c>
      <c r="F477">
        <v>40</v>
      </c>
    </row>
    <row r="478" spans="1:6" x14ac:dyDescent="0.2">
      <c r="A478">
        <v>46.9</v>
      </c>
      <c r="B478">
        <v>0.39019999999999999</v>
      </c>
      <c r="C478">
        <v>-1.1000000000000001E-3</v>
      </c>
      <c r="D478">
        <v>100</v>
      </c>
      <c r="E478">
        <v>5.41</v>
      </c>
      <c r="F478">
        <v>40</v>
      </c>
    </row>
    <row r="479" spans="1:6" x14ac:dyDescent="0.2">
      <c r="A479">
        <v>47</v>
      </c>
      <c r="B479">
        <v>0.39100000000000001</v>
      </c>
      <c r="C479">
        <v>-1.2999999999999999E-3</v>
      </c>
      <c r="D479">
        <v>100</v>
      </c>
      <c r="E479">
        <v>5.41</v>
      </c>
      <c r="F479">
        <v>40</v>
      </c>
    </row>
    <row r="480" spans="1:6" x14ac:dyDescent="0.2">
      <c r="A480">
        <v>47.1</v>
      </c>
      <c r="B480">
        <v>0.3921</v>
      </c>
      <c r="C480">
        <v>-1E-3</v>
      </c>
      <c r="D480">
        <v>100</v>
      </c>
      <c r="E480">
        <v>5.41</v>
      </c>
      <c r="F480">
        <v>40</v>
      </c>
    </row>
    <row r="481" spans="1:6" x14ac:dyDescent="0.2">
      <c r="A481">
        <v>47.2</v>
      </c>
      <c r="B481">
        <v>0.39279999999999998</v>
      </c>
      <c r="C481">
        <v>-1.1999999999999999E-3</v>
      </c>
      <c r="D481">
        <v>100</v>
      </c>
      <c r="E481">
        <v>5.41</v>
      </c>
      <c r="F481">
        <v>40</v>
      </c>
    </row>
    <row r="482" spans="1:6" x14ac:dyDescent="0.2">
      <c r="A482">
        <v>47.3</v>
      </c>
      <c r="B482">
        <v>0.39350000000000002</v>
      </c>
      <c r="C482">
        <v>-1.2999999999999999E-3</v>
      </c>
      <c r="D482">
        <v>100</v>
      </c>
      <c r="E482">
        <v>5.41</v>
      </c>
      <c r="F482">
        <v>40</v>
      </c>
    </row>
    <row r="483" spans="1:6" x14ac:dyDescent="0.2">
      <c r="A483">
        <v>47.4</v>
      </c>
      <c r="B483">
        <v>0.39429999999999998</v>
      </c>
      <c r="C483">
        <v>-1.1000000000000001E-3</v>
      </c>
      <c r="D483">
        <v>100</v>
      </c>
      <c r="E483">
        <v>5.41</v>
      </c>
      <c r="F483">
        <v>40</v>
      </c>
    </row>
    <row r="484" spans="1:6" x14ac:dyDescent="0.2">
      <c r="A484">
        <v>47.5</v>
      </c>
      <c r="B484">
        <v>0.39539999999999997</v>
      </c>
      <c r="C484">
        <v>-1.1999999999999999E-3</v>
      </c>
      <c r="D484">
        <v>100</v>
      </c>
      <c r="E484">
        <v>5.41</v>
      </c>
      <c r="F484">
        <v>40</v>
      </c>
    </row>
    <row r="485" spans="1:6" x14ac:dyDescent="0.2">
      <c r="A485">
        <v>47.6</v>
      </c>
      <c r="B485">
        <v>0.39610000000000001</v>
      </c>
      <c r="C485">
        <v>-1.1000000000000001E-3</v>
      </c>
      <c r="D485">
        <v>100</v>
      </c>
      <c r="E485">
        <v>5.41</v>
      </c>
      <c r="F485">
        <v>40</v>
      </c>
    </row>
    <row r="486" spans="1:6" x14ac:dyDescent="0.2">
      <c r="A486">
        <v>47.7</v>
      </c>
      <c r="B486">
        <v>0.39679999999999999</v>
      </c>
      <c r="C486">
        <v>-1.2999999999999999E-3</v>
      </c>
      <c r="D486">
        <v>100</v>
      </c>
      <c r="E486">
        <v>5.41</v>
      </c>
      <c r="F486">
        <v>40</v>
      </c>
    </row>
    <row r="487" spans="1:6" x14ac:dyDescent="0.2">
      <c r="A487">
        <v>47.8</v>
      </c>
      <c r="B487">
        <v>0.39789999999999998</v>
      </c>
      <c r="C487">
        <v>-1.4E-3</v>
      </c>
      <c r="D487">
        <v>100</v>
      </c>
      <c r="E487">
        <v>5.41</v>
      </c>
      <c r="F487">
        <v>40</v>
      </c>
    </row>
    <row r="488" spans="1:6" x14ac:dyDescent="0.2">
      <c r="A488">
        <v>47.9</v>
      </c>
      <c r="B488">
        <v>0.39879999999999999</v>
      </c>
      <c r="C488">
        <v>-1.4E-3</v>
      </c>
      <c r="D488">
        <v>100</v>
      </c>
      <c r="E488">
        <v>5.41</v>
      </c>
      <c r="F488">
        <v>40</v>
      </c>
    </row>
    <row r="489" spans="1:6" x14ac:dyDescent="0.2">
      <c r="A489">
        <v>48</v>
      </c>
      <c r="B489">
        <v>0.39939999999999998</v>
      </c>
      <c r="C489">
        <v>-1.1000000000000001E-3</v>
      </c>
      <c r="D489">
        <v>100</v>
      </c>
      <c r="E489">
        <v>5.41</v>
      </c>
      <c r="F489">
        <v>40</v>
      </c>
    </row>
    <row r="490" spans="1:6" x14ac:dyDescent="0.2">
      <c r="A490">
        <v>48.1</v>
      </c>
      <c r="B490">
        <v>0.40010000000000001</v>
      </c>
      <c r="C490">
        <v>-1.1000000000000001E-3</v>
      </c>
      <c r="D490">
        <v>100</v>
      </c>
      <c r="E490">
        <v>5.41</v>
      </c>
      <c r="F490">
        <v>40</v>
      </c>
    </row>
    <row r="491" spans="1:6" x14ac:dyDescent="0.2">
      <c r="A491">
        <v>48.2</v>
      </c>
      <c r="B491">
        <v>0.40110000000000001</v>
      </c>
      <c r="C491">
        <v>-1.2999999999999999E-3</v>
      </c>
      <c r="D491">
        <v>100</v>
      </c>
      <c r="E491">
        <v>5.41</v>
      </c>
      <c r="F491">
        <v>40</v>
      </c>
    </row>
    <row r="492" spans="1:6" x14ac:dyDescent="0.2">
      <c r="A492">
        <v>48.26</v>
      </c>
      <c r="B492">
        <v>0.40160000000000001</v>
      </c>
      <c r="C492">
        <v>-1.4E-3</v>
      </c>
      <c r="D492">
        <v>100</v>
      </c>
      <c r="E492">
        <v>5.41</v>
      </c>
      <c r="F492">
        <v>40</v>
      </c>
    </row>
  </sheetData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355"/>
  <sheetViews>
    <sheetView topLeftCell="A335" workbookViewId="0">
      <selection activeCell="G340" sqref="G340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4</v>
      </c>
      <c r="B4" t="s">
        <v>24</v>
      </c>
      <c r="C4">
        <v>3.5999999999999997E-2</v>
      </c>
      <c r="D4">
        <v>3.9678</v>
      </c>
      <c r="E4">
        <v>100</v>
      </c>
      <c r="F4">
        <v>5.83</v>
      </c>
      <c r="G4">
        <v>40</v>
      </c>
      <c r="K4">
        <f>F4/1000*G4/1000</f>
        <v>2.3320000000000003E-4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5.83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4.7999999999999996E-7</v>
      </c>
      <c r="L9">
        <f>K338/K4</f>
        <v>19.865973413379066</v>
      </c>
      <c r="M9">
        <f>L9/1000</f>
        <v>1.9865973413379066E-2</v>
      </c>
      <c r="N9">
        <f>SLOPE(C9:C210,B9:B210)</f>
        <v>0.12848658546447275</v>
      </c>
      <c r="O9">
        <f>N9*1000</f>
        <v>128.48658546447274</v>
      </c>
      <c r="P9">
        <f>(E4^3*O9)/(4*G4*F4^3)</f>
        <v>4052.5850776464749</v>
      </c>
      <c r="Q9">
        <f>P9/1000</f>
        <v>4.0525850776464747</v>
      </c>
    </row>
    <row r="10" spans="1:17" x14ac:dyDescent="0.2">
      <c r="A10">
        <v>0.1</v>
      </c>
      <c r="B10">
        <v>3.2000000000000002E-3</v>
      </c>
      <c r="C10">
        <v>2.9999999999999997E-4</v>
      </c>
      <c r="D10">
        <v>100</v>
      </c>
      <c r="E10">
        <v>5.83</v>
      </c>
      <c r="F10">
        <v>40</v>
      </c>
      <c r="G10">
        <f t="shared" si="0"/>
        <v>3.3099041157554375E-2</v>
      </c>
      <c r="H10">
        <f t="shared" si="1"/>
        <v>1.1193600000000001E-5</v>
      </c>
      <c r="K10">
        <f t="shared" ref="K10:K73" si="2">(C11+C10)/2*(B11-B10)</f>
        <v>-1.2499999999999999E-7</v>
      </c>
    </row>
    <row r="11" spans="1:17" x14ac:dyDescent="0.2">
      <c r="A11">
        <v>0.2</v>
      </c>
      <c r="B11">
        <v>2.7000000000000001E-3</v>
      </c>
      <c r="C11">
        <v>2.0000000000000001E-4</v>
      </c>
      <c r="D11">
        <v>100</v>
      </c>
      <c r="E11">
        <v>5.83</v>
      </c>
      <c r="F11">
        <v>40</v>
      </c>
      <c r="G11">
        <f t="shared" si="0"/>
        <v>2.2066027438369586E-2</v>
      </c>
      <c r="H11">
        <f t="shared" si="1"/>
        <v>9.444600000000001E-6</v>
      </c>
      <c r="K11">
        <f t="shared" si="2"/>
        <v>-6.0000000000000074E-8</v>
      </c>
    </row>
    <row r="12" spans="1:17" x14ac:dyDescent="0.2">
      <c r="A12">
        <v>0.3</v>
      </c>
      <c r="B12">
        <v>2.3999999999999998E-3</v>
      </c>
      <c r="C12">
        <v>2.0000000000000001E-4</v>
      </c>
      <c r="D12">
        <v>100</v>
      </c>
      <c r="E12">
        <v>5.83</v>
      </c>
      <c r="F12">
        <v>40</v>
      </c>
      <c r="G12">
        <f t="shared" si="0"/>
        <v>2.2066027438369586E-2</v>
      </c>
      <c r="H12">
        <f t="shared" si="1"/>
        <v>8.3952000000000005E-6</v>
      </c>
      <c r="K12">
        <f t="shared" si="2"/>
        <v>0</v>
      </c>
    </row>
    <row r="13" spans="1:17" x14ac:dyDescent="0.2">
      <c r="A13">
        <v>0.4</v>
      </c>
      <c r="B13">
        <v>2.3999999999999998E-3</v>
      </c>
      <c r="C13">
        <v>2.0000000000000001E-4</v>
      </c>
      <c r="D13">
        <v>100</v>
      </c>
      <c r="E13">
        <v>5.83</v>
      </c>
      <c r="F13">
        <v>40</v>
      </c>
      <c r="G13">
        <f t="shared" si="0"/>
        <v>2.2066027438369586E-2</v>
      </c>
      <c r="H13">
        <f t="shared" si="1"/>
        <v>8.3952000000000005E-6</v>
      </c>
      <c r="K13">
        <f t="shared" si="2"/>
        <v>0</v>
      </c>
    </row>
    <row r="14" spans="1:17" x14ac:dyDescent="0.2">
      <c r="A14">
        <v>0.5</v>
      </c>
      <c r="B14">
        <v>2.3999999999999998E-3</v>
      </c>
      <c r="C14">
        <v>4.0000000000000002E-4</v>
      </c>
      <c r="D14">
        <v>100</v>
      </c>
      <c r="E14">
        <v>5.83</v>
      </c>
      <c r="F14">
        <v>40</v>
      </c>
      <c r="G14">
        <f t="shared" si="0"/>
        <v>4.4132054876739171E-2</v>
      </c>
      <c r="H14">
        <f t="shared" si="1"/>
        <v>8.3952000000000005E-6</v>
      </c>
      <c r="K14">
        <f t="shared" si="2"/>
        <v>2.1000000000000008E-7</v>
      </c>
    </row>
    <row r="15" spans="1:17" x14ac:dyDescent="0.2">
      <c r="A15">
        <v>0.6</v>
      </c>
      <c r="B15">
        <v>3.0000000000000001E-3</v>
      </c>
      <c r="C15">
        <v>2.9999999999999997E-4</v>
      </c>
      <c r="D15">
        <v>100</v>
      </c>
      <c r="E15">
        <v>5.83</v>
      </c>
      <c r="F15">
        <v>40</v>
      </c>
      <c r="G15">
        <f t="shared" si="0"/>
        <v>3.3099041157554375E-2</v>
      </c>
      <c r="H15">
        <f t="shared" si="1"/>
        <v>1.0494000000000002E-5</v>
      </c>
      <c r="K15">
        <f t="shared" si="2"/>
        <v>3.8999999999999997E-7</v>
      </c>
    </row>
    <row r="16" spans="1:17" x14ac:dyDescent="0.2">
      <c r="A16">
        <v>0.7</v>
      </c>
      <c r="B16">
        <v>4.3E-3</v>
      </c>
      <c r="C16">
        <v>2.9999999999999997E-4</v>
      </c>
      <c r="D16">
        <v>100</v>
      </c>
      <c r="E16">
        <v>5.83</v>
      </c>
      <c r="F16">
        <v>40</v>
      </c>
      <c r="G16">
        <f t="shared" si="0"/>
        <v>3.3099041157554375E-2</v>
      </c>
      <c r="H16">
        <f t="shared" si="1"/>
        <v>1.50414E-5</v>
      </c>
      <c r="K16">
        <f t="shared" si="2"/>
        <v>6.7999999999999995E-7</v>
      </c>
    </row>
    <row r="17" spans="1:11" x14ac:dyDescent="0.2">
      <c r="A17">
        <v>0.8</v>
      </c>
      <c r="B17">
        <v>6.0000000000000001E-3</v>
      </c>
      <c r="C17">
        <v>5.0000000000000001E-4</v>
      </c>
      <c r="D17">
        <v>100</v>
      </c>
      <c r="E17">
        <v>5.83</v>
      </c>
      <c r="F17">
        <v>40</v>
      </c>
      <c r="G17">
        <f t="shared" si="0"/>
        <v>5.5165068595923961E-2</v>
      </c>
      <c r="H17">
        <f t="shared" si="1"/>
        <v>2.0988000000000003E-5</v>
      </c>
      <c r="K17">
        <f t="shared" si="2"/>
        <v>3.1500000000000005E-7</v>
      </c>
    </row>
    <row r="18" spans="1:11" x14ac:dyDescent="0.2">
      <c r="A18">
        <v>0.9</v>
      </c>
      <c r="B18">
        <v>6.7000000000000002E-3</v>
      </c>
      <c r="C18">
        <v>4.0000000000000002E-4</v>
      </c>
      <c r="D18">
        <v>100</v>
      </c>
      <c r="E18">
        <v>5.83</v>
      </c>
      <c r="F18">
        <v>40</v>
      </c>
      <c r="G18">
        <f t="shared" si="0"/>
        <v>4.4132054876739171E-2</v>
      </c>
      <c r="H18">
        <f t="shared" si="1"/>
        <v>2.3436599999999999E-5</v>
      </c>
      <c r="K18">
        <f t="shared" si="2"/>
        <v>4.7999999999999975E-7</v>
      </c>
    </row>
    <row r="19" spans="1:11" x14ac:dyDescent="0.2">
      <c r="A19">
        <v>1</v>
      </c>
      <c r="B19">
        <v>7.4999999999999997E-3</v>
      </c>
      <c r="C19">
        <v>8.0000000000000004E-4</v>
      </c>
      <c r="D19">
        <v>100</v>
      </c>
      <c r="E19">
        <v>5.83</v>
      </c>
      <c r="F19">
        <v>40</v>
      </c>
      <c r="G19">
        <f t="shared" si="0"/>
        <v>8.8264109753478343E-2</v>
      </c>
      <c r="H19">
        <f t="shared" si="1"/>
        <v>2.6234999999999999E-5</v>
      </c>
      <c r="K19">
        <f t="shared" si="2"/>
        <v>7.1999999999999988E-7</v>
      </c>
    </row>
    <row r="20" spans="1:11" x14ac:dyDescent="0.2">
      <c r="A20">
        <v>1.1000000000000001</v>
      </c>
      <c r="B20">
        <v>8.3999999999999995E-3</v>
      </c>
      <c r="C20">
        <v>8.0000000000000004E-4</v>
      </c>
      <c r="D20">
        <v>100</v>
      </c>
      <c r="E20">
        <v>5.83</v>
      </c>
      <c r="F20">
        <v>40</v>
      </c>
      <c r="G20">
        <f t="shared" si="0"/>
        <v>8.8264109753478343E-2</v>
      </c>
      <c r="H20">
        <f t="shared" si="1"/>
        <v>2.9383199999999997E-5</v>
      </c>
      <c r="K20">
        <f t="shared" si="2"/>
        <v>6.4000000000000033E-7</v>
      </c>
    </row>
    <row r="21" spans="1:11" x14ac:dyDescent="0.2">
      <c r="A21">
        <v>1.2</v>
      </c>
      <c r="B21">
        <v>9.1999999999999998E-3</v>
      </c>
      <c r="C21">
        <v>8.0000000000000004E-4</v>
      </c>
      <c r="D21">
        <v>100</v>
      </c>
      <c r="E21">
        <v>5.83</v>
      </c>
      <c r="F21">
        <v>40</v>
      </c>
      <c r="G21">
        <f t="shared" si="0"/>
        <v>8.8264109753478343E-2</v>
      </c>
      <c r="H21">
        <f t="shared" si="1"/>
        <v>3.2181599999999997E-5</v>
      </c>
      <c r="K21">
        <f t="shared" si="2"/>
        <v>5.2500000000000069E-7</v>
      </c>
    </row>
    <row r="22" spans="1:11" x14ac:dyDescent="0.2">
      <c r="A22">
        <v>1.3</v>
      </c>
      <c r="B22">
        <v>9.9000000000000008E-3</v>
      </c>
      <c r="C22">
        <v>6.9999999999999999E-4</v>
      </c>
      <c r="D22">
        <v>100</v>
      </c>
      <c r="E22">
        <v>5.83</v>
      </c>
      <c r="F22">
        <v>40</v>
      </c>
      <c r="G22">
        <f t="shared" si="0"/>
        <v>7.7231096034293553E-2</v>
      </c>
      <c r="H22">
        <f t="shared" si="1"/>
        <v>3.4630200000000006E-5</v>
      </c>
      <c r="K22">
        <f t="shared" si="2"/>
        <v>9.3499999999999888E-7</v>
      </c>
    </row>
    <row r="23" spans="1:11" x14ac:dyDescent="0.2">
      <c r="A23">
        <v>1.4</v>
      </c>
      <c r="B23">
        <v>1.0999999999999999E-2</v>
      </c>
      <c r="C23">
        <v>1E-3</v>
      </c>
      <c r="D23">
        <v>100</v>
      </c>
      <c r="E23">
        <v>5.83</v>
      </c>
      <c r="F23">
        <v>40</v>
      </c>
      <c r="G23">
        <f t="shared" si="0"/>
        <v>0.11033013719184792</v>
      </c>
      <c r="H23">
        <f t="shared" si="1"/>
        <v>3.8478E-5</v>
      </c>
      <c r="K23">
        <f t="shared" si="2"/>
        <v>9.0000000000000155E-7</v>
      </c>
    </row>
    <row r="24" spans="1:11" x14ac:dyDescent="0.2">
      <c r="A24">
        <v>1.5</v>
      </c>
      <c r="B24">
        <v>1.1900000000000001E-2</v>
      </c>
      <c r="C24">
        <v>1E-3</v>
      </c>
      <c r="D24">
        <v>100</v>
      </c>
      <c r="E24">
        <v>5.83</v>
      </c>
      <c r="F24">
        <v>40</v>
      </c>
      <c r="G24">
        <f t="shared" si="0"/>
        <v>0.11033013719184792</v>
      </c>
      <c r="H24">
        <f t="shared" si="1"/>
        <v>4.1626200000000005E-5</v>
      </c>
      <c r="K24">
        <f t="shared" si="2"/>
        <v>6.299999999999999E-7</v>
      </c>
    </row>
    <row r="25" spans="1:11" x14ac:dyDescent="0.2">
      <c r="A25">
        <v>1.6</v>
      </c>
      <c r="B25">
        <v>1.2500000000000001E-2</v>
      </c>
      <c r="C25">
        <v>1.1000000000000001E-3</v>
      </c>
      <c r="D25">
        <v>100</v>
      </c>
      <c r="E25">
        <v>5.83</v>
      </c>
      <c r="F25">
        <v>40</v>
      </c>
      <c r="G25">
        <f t="shared" si="0"/>
        <v>0.12136315091103271</v>
      </c>
      <c r="H25">
        <f t="shared" si="1"/>
        <v>4.3725000000000006E-5</v>
      </c>
      <c r="K25">
        <f t="shared" si="2"/>
        <v>7.6999999999999919E-7</v>
      </c>
    </row>
    <row r="26" spans="1:11" x14ac:dyDescent="0.2">
      <c r="A26">
        <v>1.7</v>
      </c>
      <c r="B26">
        <v>1.32E-2</v>
      </c>
      <c r="C26">
        <v>1.1000000000000001E-3</v>
      </c>
      <c r="D26">
        <v>100</v>
      </c>
      <c r="E26">
        <v>5.83</v>
      </c>
      <c r="F26">
        <v>40</v>
      </c>
      <c r="G26">
        <f t="shared" si="0"/>
        <v>0.12136315091103271</v>
      </c>
      <c r="H26">
        <f t="shared" si="1"/>
        <v>4.6173600000000001E-5</v>
      </c>
      <c r="K26">
        <f t="shared" si="2"/>
        <v>1.3200000000000005E-6</v>
      </c>
    </row>
    <row r="27" spans="1:11" x14ac:dyDescent="0.2">
      <c r="A27">
        <v>1.8</v>
      </c>
      <c r="B27">
        <v>1.43E-2</v>
      </c>
      <c r="C27">
        <v>1.2999999999999999E-3</v>
      </c>
      <c r="D27">
        <v>100</v>
      </c>
      <c r="E27">
        <v>5.83</v>
      </c>
      <c r="F27">
        <v>40</v>
      </c>
      <c r="G27">
        <f t="shared" si="0"/>
        <v>0.14342917834940228</v>
      </c>
      <c r="H27">
        <f t="shared" si="1"/>
        <v>5.0021400000000002E-5</v>
      </c>
      <c r="K27">
        <f t="shared" si="2"/>
        <v>1.1699999999999996E-6</v>
      </c>
    </row>
    <row r="28" spans="1:11" x14ac:dyDescent="0.2">
      <c r="A28">
        <v>1.9</v>
      </c>
      <c r="B28">
        <v>1.52E-2</v>
      </c>
      <c r="C28">
        <v>1.2999999999999999E-3</v>
      </c>
      <c r="D28">
        <v>100</v>
      </c>
      <c r="E28">
        <v>5.83</v>
      </c>
      <c r="F28">
        <v>40</v>
      </c>
      <c r="G28">
        <f t="shared" si="0"/>
        <v>0.14342917834940228</v>
      </c>
      <c r="H28">
        <f t="shared" si="1"/>
        <v>5.3169600000000007E-5</v>
      </c>
      <c r="K28">
        <f t="shared" si="2"/>
        <v>9.8000000000000142E-7</v>
      </c>
    </row>
    <row r="29" spans="1:11" x14ac:dyDescent="0.2">
      <c r="A29">
        <v>2</v>
      </c>
      <c r="B29">
        <v>1.5900000000000001E-2</v>
      </c>
      <c r="C29">
        <v>1.5E-3</v>
      </c>
      <c r="D29">
        <v>100</v>
      </c>
      <c r="E29">
        <v>5.83</v>
      </c>
      <c r="F29">
        <v>40</v>
      </c>
      <c r="G29">
        <f t="shared" si="0"/>
        <v>0.16549520578777191</v>
      </c>
      <c r="H29">
        <f t="shared" si="1"/>
        <v>5.5618200000000009E-5</v>
      </c>
      <c r="K29">
        <f t="shared" si="2"/>
        <v>1.349999999999997E-6</v>
      </c>
    </row>
    <row r="30" spans="1:11" x14ac:dyDescent="0.2">
      <c r="A30">
        <v>2.1</v>
      </c>
      <c r="B30">
        <v>1.6799999999999999E-2</v>
      </c>
      <c r="C30">
        <v>1.5E-3</v>
      </c>
      <c r="D30">
        <v>100</v>
      </c>
      <c r="E30">
        <v>5.83</v>
      </c>
      <c r="F30">
        <v>40</v>
      </c>
      <c r="G30">
        <f t="shared" si="0"/>
        <v>0.16549520578777191</v>
      </c>
      <c r="H30">
        <f t="shared" si="1"/>
        <v>5.8766399999999994E-5</v>
      </c>
      <c r="K30">
        <f t="shared" si="2"/>
        <v>1.5750000000000027E-6</v>
      </c>
    </row>
    <row r="31" spans="1:11" x14ac:dyDescent="0.2">
      <c r="A31">
        <v>2.2000000000000002</v>
      </c>
      <c r="B31">
        <v>1.77E-2</v>
      </c>
      <c r="C31">
        <v>2E-3</v>
      </c>
      <c r="D31">
        <v>100</v>
      </c>
      <c r="E31">
        <v>5.83</v>
      </c>
      <c r="F31">
        <v>40</v>
      </c>
      <c r="G31">
        <f t="shared" si="0"/>
        <v>0.22066027438369584</v>
      </c>
      <c r="H31">
        <f t="shared" si="1"/>
        <v>6.1914599999999992E-5</v>
      </c>
      <c r="K31">
        <f t="shared" si="2"/>
        <v>1.3299999999999985E-6</v>
      </c>
    </row>
    <row r="32" spans="1:11" x14ac:dyDescent="0.2">
      <c r="A32">
        <v>2.2999999999999998</v>
      </c>
      <c r="B32">
        <v>1.84E-2</v>
      </c>
      <c r="C32">
        <v>1.8E-3</v>
      </c>
      <c r="D32">
        <v>100</v>
      </c>
      <c r="E32">
        <v>5.83</v>
      </c>
      <c r="F32">
        <v>40</v>
      </c>
      <c r="G32">
        <f t="shared" si="0"/>
        <v>0.19859424694532626</v>
      </c>
      <c r="H32">
        <f t="shared" si="1"/>
        <v>6.4363199999999994E-5</v>
      </c>
      <c r="K32">
        <f t="shared" si="2"/>
        <v>1.2599999999999985E-6</v>
      </c>
    </row>
    <row r="33" spans="1:11" x14ac:dyDescent="0.2">
      <c r="A33">
        <v>2.4</v>
      </c>
      <c r="B33">
        <v>1.9099999999999999E-2</v>
      </c>
      <c r="C33">
        <v>1.8E-3</v>
      </c>
      <c r="D33">
        <v>100</v>
      </c>
      <c r="E33">
        <v>5.83</v>
      </c>
      <c r="F33">
        <v>40</v>
      </c>
      <c r="G33">
        <f t="shared" si="0"/>
        <v>0.19859424694532626</v>
      </c>
      <c r="H33">
        <f t="shared" si="1"/>
        <v>6.6811799999999996E-5</v>
      </c>
      <c r="K33">
        <f t="shared" si="2"/>
        <v>1.9500000000000017E-6</v>
      </c>
    </row>
    <row r="34" spans="1:11" x14ac:dyDescent="0.2">
      <c r="A34">
        <v>2.5</v>
      </c>
      <c r="B34">
        <v>2.01E-2</v>
      </c>
      <c r="C34">
        <v>2.0999999999999999E-3</v>
      </c>
      <c r="D34">
        <v>100</v>
      </c>
      <c r="E34">
        <v>5.83</v>
      </c>
      <c r="F34">
        <v>40</v>
      </c>
      <c r="G34">
        <f t="shared" si="0"/>
        <v>0.23169328810288065</v>
      </c>
      <c r="H34">
        <f t="shared" si="1"/>
        <v>7.0309799999999996E-5</v>
      </c>
      <c r="K34">
        <f t="shared" si="2"/>
        <v>1.8450000000000029E-6</v>
      </c>
    </row>
    <row r="35" spans="1:11" x14ac:dyDescent="0.2">
      <c r="A35">
        <v>2.6</v>
      </c>
      <c r="B35">
        <v>2.1000000000000001E-2</v>
      </c>
      <c r="C35">
        <v>2E-3</v>
      </c>
      <c r="D35">
        <v>100</v>
      </c>
      <c r="E35">
        <v>5.83</v>
      </c>
      <c r="F35">
        <v>40</v>
      </c>
      <c r="G35">
        <f t="shared" si="0"/>
        <v>0.22066027438369584</v>
      </c>
      <c r="H35">
        <f t="shared" si="1"/>
        <v>7.3458E-5</v>
      </c>
      <c r="K35">
        <f t="shared" si="2"/>
        <v>1.3649999999999984E-6</v>
      </c>
    </row>
    <row r="36" spans="1:11" x14ac:dyDescent="0.2">
      <c r="A36">
        <v>2.7</v>
      </c>
      <c r="B36">
        <v>2.1700000000000001E-2</v>
      </c>
      <c r="C36">
        <v>1.9E-3</v>
      </c>
      <c r="D36">
        <v>100</v>
      </c>
      <c r="E36">
        <v>5.83</v>
      </c>
      <c r="F36">
        <v>40</v>
      </c>
      <c r="G36">
        <f t="shared" si="0"/>
        <v>0.20962726066451109</v>
      </c>
      <c r="H36">
        <f t="shared" si="1"/>
        <v>7.5906600000000003E-5</v>
      </c>
      <c r="K36">
        <f t="shared" si="2"/>
        <v>1.9349999999999959E-6</v>
      </c>
    </row>
    <row r="37" spans="1:11" x14ac:dyDescent="0.2">
      <c r="A37">
        <v>2.8</v>
      </c>
      <c r="B37">
        <v>2.2599999999999999E-2</v>
      </c>
      <c r="C37">
        <v>2.3999999999999998E-3</v>
      </c>
      <c r="D37">
        <v>100</v>
      </c>
      <c r="E37">
        <v>5.83</v>
      </c>
      <c r="F37">
        <v>40</v>
      </c>
      <c r="G37">
        <f t="shared" si="0"/>
        <v>0.264792329260435</v>
      </c>
      <c r="H37">
        <f t="shared" si="1"/>
        <v>7.9054800000000008E-5</v>
      </c>
      <c r="K37">
        <f t="shared" si="2"/>
        <v>2.3000000000000021E-6</v>
      </c>
    </row>
    <row r="38" spans="1:11" x14ac:dyDescent="0.2">
      <c r="A38">
        <v>2.9</v>
      </c>
      <c r="B38">
        <v>2.3599999999999999E-2</v>
      </c>
      <c r="C38">
        <v>2.2000000000000001E-3</v>
      </c>
      <c r="D38">
        <v>100</v>
      </c>
      <c r="E38">
        <v>5.83</v>
      </c>
      <c r="F38">
        <v>40</v>
      </c>
      <c r="G38">
        <f t="shared" si="0"/>
        <v>0.24272630182206542</v>
      </c>
      <c r="H38">
        <f t="shared" si="1"/>
        <v>8.2552800000000007E-5</v>
      </c>
      <c r="K38">
        <f t="shared" si="2"/>
        <v>1.5749999999999985E-6</v>
      </c>
    </row>
    <row r="39" spans="1:11" x14ac:dyDescent="0.2">
      <c r="A39">
        <v>3</v>
      </c>
      <c r="B39">
        <v>2.4299999999999999E-2</v>
      </c>
      <c r="C39">
        <v>2.3E-3</v>
      </c>
      <c r="D39">
        <v>100</v>
      </c>
      <c r="E39">
        <v>5.83</v>
      </c>
      <c r="F39">
        <v>40</v>
      </c>
      <c r="G39">
        <f t="shared" si="0"/>
        <v>0.2537593155412502</v>
      </c>
      <c r="H39">
        <f t="shared" si="1"/>
        <v>8.5001399999999996E-5</v>
      </c>
      <c r="K39">
        <f t="shared" si="2"/>
        <v>1.6450000000000061E-6</v>
      </c>
    </row>
    <row r="40" spans="1:11" x14ac:dyDescent="0.2">
      <c r="A40">
        <v>3.1</v>
      </c>
      <c r="B40">
        <v>2.5000000000000001E-2</v>
      </c>
      <c r="C40">
        <v>2.3999999999999998E-3</v>
      </c>
      <c r="D40">
        <v>100</v>
      </c>
      <c r="E40">
        <v>5.83</v>
      </c>
      <c r="F40">
        <v>40</v>
      </c>
      <c r="G40">
        <f t="shared" si="0"/>
        <v>0.264792329260435</v>
      </c>
      <c r="H40">
        <f t="shared" si="1"/>
        <v>8.7450000000000011E-5</v>
      </c>
      <c r="K40">
        <f t="shared" si="2"/>
        <v>2.5499999999999938E-6</v>
      </c>
    </row>
    <row r="41" spans="1:11" x14ac:dyDescent="0.2">
      <c r="A41">
        <v>3.2</v>
      </c>
      <c r="B41">
        <v>2.5999999999999999E-2</v>
      </c>
      <c r="C41">
        <v>2.7000000000000001E-3</v>
      </c>
      <c r="D41">
        <v>100</v>
      </c>
      <c r="E41">
        <v>5.83</v>
      </c>
      <c r="F41">
        <v>40</v>
      </c>
      <c r="G41">
        <f t="shared" si="0"/>
        <v>0.29789137041798935</v>
      </c>
      <c r="H41">
        <f t="shared" si="1"/>
        <v>9.0947999999999997E-5</v>
      </c>
      <c r="K41">
        <f t="shared" si="2"/>
        <v>2.3850000000000038E-6</v>
      </c>
    </row>
    <row r="42" spans="1:11" x14ac:dyDescent="0.2">
      <c r="A42">
        <v>3.3</v>
      </c>
      <c r="B42">
        <v>2.69E-2</v>
      </c>
      <c r="C42">
        <v>2.5999999999999999E-3</v>
      </c>
      <c r="D42">
        <v>100</v>
      </c>
      <c r="E42">
        <v>5.83</v>
      </c>
      <c r="F42">
        <v>40</v>
      </c>
      <c r="G42">
        <f t="shared" si="0"/>
        <v>0.28685835669880455</v>
      </c>
      <c r="H42">
        <f t="shared" si="1"/>
        <v>9.4096200000000002E-5</v>
      </c>
      <c r="K42">
        <f t="shared" si="2"/>
        <v>1.5599999999999995E-6</v>
      </c>
    </row>
    <row r="43" spans="1:11" x14ac:dyDescent="0.2">
      <c r="A43">
        <v>3.4</v>
      </c>
      <c r="B43">
        <v>2.75E-2</v>
      </c>
      <c r="C43">
        <v>2.5999999999999999E-3</v>
      </c>
      <c r="D43">
        <v>100</v>
      </c>
      <c r="E43">
        <v>5.83</v>
      </c>
      <c r="F43">
        <v>40</v>
      </c>
      <c r="G43">
        <f t="shared" si="0"/>
        <v>0.28685835669880455</v>
      </c>
      <c r="H43">
        <f t="shared" si="1"/>
        <v>9.619500000000001E-5</v>
      </c>
      <c r="K43">
        <f t="shared" si="2"/>
        <v>2.4300000000000043E-6</v>
      </c>
    </row>
    <row r="44" spans="1:11" x14ac:dyDescent="0.2">
      <c r="A44">
        <v>3.5</v>
      </c>
      <c r="B44">
        <v>2.8400000000000002E-2</v>
      </c>
      <c r="C44">
        <v>2.8E-3</v>
      </c>
      <c r="D44">
        <v>100</v>
      </c>
      <c r="E44">
        <v>5.83</v>
      </c>
      <c r="F44">
        <v>40</v>
      </c>
      <c r="G44">
        <f t="shared" si="0"/>
        <v>0.30892438413717421</v>
      </c>
      <c r="H44">
        <f t="shared" si="1"/>
        <v>9.9343200000000001E-5</v>
      </c>
      <c r="K44">
        <f t="shared" si="2"/>
        <v>3.2449999999999905E-6</v>
      </c>
    </row>
    <row r="45" spans="1:11" x14ac:dyDescent="0.2">
      <c r="A45">
        <v>3.6</v>
      </c>
      <c r="B45">
        <v>2.9499999999999998E-2</v>
      </c>
      <c r="C45">
        <v>3.0999999999999999E-3</v>
      </c>
      <c r="D45">
        <v>100</v>
      </c>
      <c r="E45">
        <v>5.83</v>
      </c>
      <c r="F45">
        <v>40</v>
      </c>
      <c r="G45">
        <f t="shared" si="0"/>
        <v>0.34202342529472851</v>
      </c>
      <c r="H45">
        <f t="shared" si="1"/>
        <v>1.0319099999999998E-4</v>
      </c>
      <c r="K45">
        <f t="shared" si="2"/>
        <v>2.2050000000000085E-6</v>
      </c>
    </row>
    <row r="46" spans="1:11" x14ac:dyDescent="0.2">
      <c r="A46">
        <v>3.7</v>
      </c>
      <c r="B46">
        <v>3.0200000000000001E-2</v>
      </c>
      <c r="C46">
        <v>3.2000000000000002E-3</v>
      </c>
      <c r="D46">
        <v>100</v>
      </c>
      <c r="E46">
        <v>5.83</v>
      </c>
      <c r="F46">
        <v>40</v>
      </c>
      <c r="G46">
        <f t="shared" si="0"/>
        <v>0.35305643901391337</v>
      </c>
      <c r="H46">
        <f t="shared" si="1"/>
        <v>1.0563960000000001E-4</v>
      </c>
      <c r="K46">
        <f t="shared" si="2"/>
        <v>1.9499999999999995E-6</v>
      </c>
    </row>
    <row r="47" spans="1:11" x14ac:dyDescent="0.2">
      <c r="A47">
        <v>3.8</v>
      </c>
      <c r="B47">
        <v>3.0800000000000001E-2</v>
      </c>
      <c r="C47">
        <v>3.3E-3</v>
      </c>
      <c r="D47">
        <v>100</v>
      </c>
      <c r="E47">
        <v>5.83</v>
      </c>
      <c r="F47">
        <v>40</v>
      </c>
      <c r="G47">
        <f t="shared" si="0"/>
        <v>0.36408945273309812</v>
      </c>
      <c r="H47">
        <f t="shared" si="1"/>
        <v>1.0773840000000002E-4</v>
      </c>
      <c r="K47">
        <f t="shared" si="2"/>
        <v>3.3500000000000027E-6</v>
      </c>
    </row>
    <row r="48" spans="1:11" x14ac:dyDescent="0.2">
      <c r="A48">
        <v>3.9</v>
      </c>
      <c r="B48">
        <v>3.1800000000000002E-2</v>
      </c>
      <c r="C48">
        <v>3.3999999999999998E-3</v>
      </c>
      <c r="D48">
        <v>100</v>
      </c>
      <c r="E48">
        <v>5.83</v>
      </c>
      <c r="F48">
        <v>40</v>
      </c>
      <c r="G48">
        <f t="shared" si="0"/>
        <v>0.37512246645228287</v>
      </c>
      <c r="H48">
        <f t="shared" si="1"/>
        <v>1.1123640000000002E-4</v>
      </c>
      <c r="K48">
        <f t="shared" si="2"/>
        <v>3.1499999999999927E-6</v>
      </c>
    </row>
    <row r="49" spans="1:11" x14ac:dyDescent="0.2">
      <c r="A49">
        <v>4</v>
      </c>
      <c r="B49">
        <v>3.27E-2</v>
      </c>
      <c r="C49">
        <v>3.5999999999999999E-3</v>
      </c>
      <c r="D49">
        <v>100</v>
      </c>
      <c r="E49">
        <v>5.83</v>
      </c>
      <c r="F49">
        <v>40</v>
      </c>
      <c r="G49">
        <f t="shared" si="0"/>
        <v>0.39718849389065253</v>
      </c>
      <c r="H49">
        <f t="shared" si="1"/>
        <v>1.143846E-4</v>
      </c>
      <c r="K49">
        <f t="shared" si="2"/>
        <v>2.1600000000000119E-6</v>
      </c>
    </row>
    <row r="50" spans="1:11" x14ac:dyDescent="0.2">
      <c r="A50">
        <v>4.0999999999999996</v>
      </c>
      <c r="B50">
        <v>3.3300000000000003E-2</v>
      </c>
      <c r="C50">
        <v>3.5999999999999999E-3</v>
      </c>
      <c r="D50">
        <v>100</v>
      </c>
      <c r="E50">
        <v>5.83</v>
      </c>
      <c r="F50">
        <v>40</v>
      </c>
      <c r="G50">
        <f t="shared" si="0"/>
        <v>0.39718849389065253</v>
      </c>
      <c r="H50">
        <f t="shared" si="1"/>
        <v>1.1648340000000002E-4</v>
      </c>
      <c r="K50">
        <f t="shared" si="2"/>
        <v>3.1499999999999927E-6</v>
      </c>
    </row>
    <row r="51" spans="1:11" x14ac:dyDescent="0.2">
      <c r="A51">
        <v>4.2</v>
      </c>
      <c r="B51">
        <v>3.4200000000000001E-2</v>
      </c>
      <c r="C51">
        <v>3.3999999999999998E-3</v>
      </c>
      <c r="D51">
        <v>100</v>
      </c>
      <c r="E51">
        <v>5.83</v>
      </c>
      <c r="F51">
        <v>40</v>
      </c>
      <c r="G51">
        <f t="shared" si="0"/>
        <v>0.37512246645228287</v>
      </c>
      <c r="H51">
        <f t="shared" si="1"/>
        <v>1.1963159999999999E-4</v>
      </c>
      <c r="K51">
        <f t="shared" si="2"/>
        <v>3.9049999999999889E-6</v>
      </c>
    </row>
    <row r="52" spans="1:11" x14ac:dyDescent="0.2">
      <c r="A52">
        <v>4.3</v>
      </c>
      <c r="B52">
        <v>3.5299999999999998E-2</v>
      </c>
      <c r="C52">
        <v>3.7000000000000002E-3</v>
      </c>
      <c r="D52">
        <v>100</v>
      </c>
      <c r="E52">
        <v>5.83</v>
      </c>
      <c r="F52">
        <v>40</v>
      </c>
      <c r="G52">
        <f t="shared" si="0"/>
        <v>0.40822150760983733</v>
      </c>
      <c r="H52">
        <f t="shared" si="1"/>
        <v>1.2347939999999999E-4</v>
      </c>
      <c r="K52">
        <f t="shared" si="2"/>
        <v>2.659999999999997E-6</v>
      </c>
    </row>
    <row r="53" spans="1:11" x14ac:dyDescent="0.2">
      <c r="A53">
        <v>4.4000000000000004</v>
      </c>
      <c r="B53">
        <v>3.5999999999999997E-2</v>
      </c>
      <c r="C53">
        <v>3.8999999999999998E-3</v>
      </c>
      <c r="D53">
        <v>100</v>
      </c>
      <c r="E53">
        <v>5.83</v>
      </c>
      <c r="F53">
        <v>40</v>
      </c>
      <c r="G53">
        <f t="shared" si="0"/>
        <v>0.43028753504820688</v>
      </c>
      <c r="H53">
        <f t="shared" si="1"/>
        <v>1.2592799999999998E-4</v>
      </c>
      <c r="K53">
        <f t="shared" si="2"/>
        <v>2.3100000000000126E-6</v>
      </c>
    </row>
    <row r="54" spans="1:11" x14ac:dyDescent="0.2">
      <c r="A54">
        <v>4.5</v>
      </c>
      <c r="B54">
        <v>3.6600000000000001E-2</v>
      </c>
      <c r="C54">
        <v>3.8E-3</v>
      </c>
      <c r="D54">
        <v>100</v>
      </c>
      <c r="E54">
        <v>5.83</v>
      </c>
      <c r="F54">
        <v>40</v>
      </c>
      <c r="G54">
        <f t="shared" si="0"/>
        <v>0.41925452132902219</v>
      </c>
      <c r="H54">
        <f t="shared" si="1"/>
        <v>1.2802680000000003E-4</v>
      </c>
      <c r="K54">
        <f t="shared" si="2"/>
        <v>3.5549999999999926E-6</v>
      </c>
    </row>
    <row r="55" spans="1:11" x14ac:dyDescent="0.2">
      <c r="A55">
        <v>4.5999999999999996</v>
      </c>
      <c r="B55">
        <v>3.7499999999999999E-2</v>
      </c>
      <c r="C55">
        <v>4.1000000000000003E-3</v>
      </c>
      <c r="D55">
        <v>100</v>
      </c>
      <c r="E55">
        <v>5.83</v>
      </c>
      <c r="F55">
        <v>40</v>
      </c>
      <c r="G55">
        <f t="shared" si="0"/>
        <v>0.45235356248657654</v>
      </c>
      <c r="H55">
        <f t="shared" si="1"/>
        <v>1.31175E-4</v>
      </c>
      <c r="K55">
        <f t="shared" si="2"/>
        <v>4.5650000000000156E-6</v>
      </c>
    </row>
    <row r="56" spans="1:11" x14ac:dyDescent="0.2">
      <c r="A56">
        <v>4.7</v>
      </c>
      <c r="B56">
        <v>3.8600000000000002E-2</v>
      </c>
      <c r="C56">
        <v>4.1999999999999997E-3</v>
      </c>
      <c r="D56">
        <v>100</v>
      </c>
      <c r="E56">
        <v>5.83</v>
      </c>
      <c r="F56">
        <v>40</v>
      </c>
      <c r="G56">
        <f t="shared" si="0"/>
        <v>0.46338657620576129</v>
      </c>
      <c r="H56">
        <f t="shared" si="1"/>
        <v>1.3502280000000002E-4</v>
      </c>
      <c r="K56">
        <f t="shared" si="2"/>
        <v>2.8699999999999967E-6</v>
      </c>
    </row>
    <row r="57" spans="1:11" x14ac:dyDescent="0.2">
      <c r="A57">
        <v>4.8</v>
      </c>
      <c r="B57">
        <v>3.9300000000000002E-2</v>
      </c>
      <c r="C57">
        <v>4.0000000000000001E-3</v>
      </c>
      <c r="D57">
        <v>100</v>
      </c>
      <c r="E57">
        <v>5.83</v>
      </c>
      <c r="F57">
        <v>40</v>
      </c>
      <c r="G57">
        <f t="shared" si="0"/>
        <v>0.44132054876739168</v>
      </c>
      <c r="H57">
        <f t="shared" si="1"/>
        <v>1.3747139999999999E-4</v>
      </c>
      <c r="K57">
        <f t="shared" si="2"/>
        <v>2.8699999999999967E-6</v>
      </c>
    </row>
    <row r="58" spans="1:11" x14ac:dyDescent="0.2">
      <c r="A58">
        <v>4.9000000000000004</v>
      </c>
      <c r="B58">
        <v>0.04</v>
      </c>
      <c r="C58">
        <v>4.1999999999999997E-3</v>
      </c>
      <c r="D58">
        <v>100</v>
      </c>
      <c r="E58">
        <v>5.83</v>
      </c>
      <c r="F58">
        <v>40</v>
      </c>
      <c r="G58">
        <f t="shared" si="0"/>
        <v>0.46338657620576129</v>
      </c>
      <c r="H58">
        <f t="shared" si="1"/>
        <v>1.3992E-4</v>
      </c>
      <c r="K58">
        <f t="shared" si="2"/>
        <v>4.7849999999999855E-6</v>
      </c>
    </row>
    <row r="59" spans="1:11" x14ac:dyDescent="0.2">
      <c r="A59">
        <v>5</v>
      </c>
      <c r="B59">
        <v>4.1099999999999998E-2</v>
      </c>
      <c r="C59">
        <v>4.4999999999999997E-3</v>
      </c>
      <c r="D59">
        <v>100</v>
      </c>
      <c r="E59">
        <v>5.83</v>
      </c>
      <c r="F59">
        <v>40</v>
      </c>
      <c r="G59">
        <f t="shared" si="0"/>
        <v>0.49648561736331559</v>
      </c>
      <c r="H59">
        <f t="shared" si="1"/>
        <v>1.437678E-4</v>
      </c>
      <c r="K59">
        <f t="shared" si="2"/>
        <v>3.6400000000000096E-6</v>
      </c>
    </row>
    <row r="60" spans="1:11" x14ac:dyDescent="0.2">
      <c r="A60">
        <v>5.0999999999999996</v>
      </c>
      <c r="B60">
        <v>4.19E-2</v>
      </c>
      <c r="C60">
        <v>4.5999999999999999E-3</v>
      </c>
      <c r="D60">
        <v>100</v>
      </c>
      <c r="E60">
        <v>5.83</v>
      </c>
      <c r="F60">
        <v>40</v>
      </c>
      <c r="G60">
        <f t="shared" si="0"/>
        <v>0.50751863108250039</v>
      </c>
      <c r="H60">
        <f t="shared" si="1"/>
        <v>1.4656620000000001E-4</v>
      </c>
      <c r="K60">
        <f t="shared" si="2"/>
        <v>3.289999999999996E-6</v>
      </c>
    </row>
    <row r="61" spans="1:11" x14ac:dyDescent="0.2">
      <c r="A61">
        <v>5.2</v>
      </c>
      <c r="B61">
        <v>4.2599999999999999E-2</v>
      </c>
      <c r="C61">
        <v>4.7999999999999996E-3</v>
      </c>
      <c r="D61">
        <v>100</v>
      </c>
      <c r="E61">
        <v>5.83</v>
      </c>
      <c r="F61">
        <v>40</v>
      </c>
      <c r="G61">
        <f t="shared" si="0"/>
        <v>0.52958465852087</v>
      </c>
      <c r="H61">
        <f t="shared" si="1"/>
        <v>1.490148E-4</v>
      </c>
      <c r="K61">
        <f t="shared" si="2"/>
        <v>3.8400000000000098E-6</v>
      </c>
    </row>
    <row r="62" spans="1:11" x14ac:dyDescent="0.2">
      <c r="A62">
        <v>5.3</v>
      </c>
      <c r="B62">
        <v>4.3400000000000001E-2</v>
      </c>
      <c r="C62">
        <v>4.7999999999999996E-3</v>
      </c>
      <c r="D62">
        <v>100</v>
      </c>
      <c r="E62">
        <v>5.83</v>
      </c>
      <c r="F62">
        <v>40</v>
      </c>
      <c r="G62">
        <f t="shared" si="0"/>
        <v>0.52958465852087</v>
      </c>
      <c r="H62">
        <f t="shared" si="1"/>
        <v>1.5181320000000001E-4</v>
      </c>
      <c r="K62">
        <f t="shared" si="2"/>
        <v>4.3649999999999904E-6</v>
      </c>
    </row>
    <row r="63" spans="1:11" x14ac:dyDescent="0.2">
      <c r="A63">
        <v>5.4</v>
      </c>
      <c r="B63">
        <v>4.4299999999999999E-2</v>
      </c>
      <c r="C63">
        <v>4.8999999999999998E-3</v>
      </c>
      <c r="D63">
        <v>100</v>
      </c>
      <c r="E63">
        <v>5.83</v>
      </c>
      <c r="F63">
        <v>40</v>
      </c>
      <c r="G63">
        <f t="shared" si="0"/>
        <v>0.54061767224005486</v>
      </c>
      <c r="H63">
        <f t="shared" si="1"/>
        <v>1.5496139999999998E-4</v>
      </c>
      <c r="K63">
        <f t="shared" si="2"/>
        <v>3.8400000000000107E-6</v>
      </c>
    </row>
    <row r="64" spans="1:11" x14ac:dyDescent="0.2">
      <c r="A64">
        <v>5.5</v>
      </c>
      <c r="B64">
        <v>4.5100000000000001E-2</v>
      </c>
      <c r="C64">
        <v>4.7000000000000002E-3</v>
      </c>
      <c r="D64">
        <v>100</v>
      </c>
      <c r="E64">
        <v>5.83</v>
      </c>
      <c r="F64">
        <v>40</v>
      </c>
      <c r="G64">
        <f t="shared" si="0"/>
        <v>0.51855164480168536</v>
      </c>
      <c r="H64">
        <f t="shared" si="1"/>
        <v>1.5775979999999999E-4</v>
      </c>
      <c r="K64">
        <f t="shared" si="2"/>
        <v>3.429999999999996E-6</v>
      </c>
    </row>
    <row r="65" spans="1:11" x14ac:dyDescent="0.2">
      <c r="A65">
        <v>5.6</v>
      </c>
      <c r="B65">
        <v>4.58E-2</v>
      </c>
      <c r="C65">
        <v>5.1000000000000004E-3</v>
      </c>
      <c r="D65">
        <v>100</v>
      </c>
      <c r="E65">
        <v>5.83</v>
      </c>
      <c r="F65">
        <v>40</v>
      </c>
      <c r="G65">
        <f t="shared" si="0"/>
        <v>0.56268369967842446</v>
      </c>
      <c r="H65">
        <f t="shared" si="1"/>
        <v>1.6020840000000001E-4</v>
      </c>
      <c r="K65">
        <f t="shared" si="2"/>
        <v>5.1500000000000049E-6</v>
      </c>
    </row>
    <row r="66" spans="1:11" x14ac:dyDescent="0.2">
      <c r="A66">
        <v>5.7</v>
      </c>
      <c r="B66">
        <v>4.6800000000000001E-2</v>
      </c>
      <c r="C66">
        <v>5.1999999999999998E-3</v>
      </c>
      <c r="D66">
        <v>100</v>
      </c>
      <c r="E66">
        <v>5.83</v>
      </c>
      <c r="F66">
        <v>40</v>
      </c>
      <c r="G66">
        <f t="shared" si="0"/>
        <v>0.5737167133976091</v>
      </c>
      <c r="H66">
        <f t="shared" si="1"/>
        <v>1.6370640000000001E-4</v>
      </c>
      <c r="K66">
        <f t="shared" si="2"/>
        <v>4.7249999999999895E-6</v>
      </c>
    </row>
    <row r="67" spans="1:11" x14ac:dyDescent="0.2">
      <c r="A67">
        <v>5.8</v>
      </c>
      <c r="B67">
        <v>4.7699999999999999E-2</v>
      </c>
      <c r="C67">
        <v>5.3E-3</v>
      </c>
      <c r="D67">
        <v>100</v>
      </c>
      <c r="E67">
        <v>5.83</v>
      </c>
      <c r="F67">
        <v>40</v>
      </c>
      <c r="G67">
        <f t="shared" si="0"/>
        <v>0.58474972711679396</v>
      </c>
      <c r="H67">
        <f t="shared" si="1"/>
        <v>1.6685460000000001E-4</v>
      </c>
      <c r="K67">
        <f t="shared" si="2"/>
        <v>3.210000000000018E-6</v>
      </c>
    </row>
    <row r="68" spans="1:11" x14ac:dyDescent="0.2">
      <c r="A68">
        <v>5.9</v>
      </c>
      <c r="B68">
        <v>4.8300000000000003E-2</v>
      </c>
      <c r="C68">
        <v>5.4000000000000003E-3</v>
      </c>
      <c r="D68">
        <v>100</v>
      </c>
      <c r="E68">
        <v>5.83</v>
      </c>
      <c r="F68">
        <v>40</v>
      </c>
      <c r="G68">
        <f t="shared" si="0"/>
        <v>0.59578274083597871</v>
      </c>
      <c r="H68">
        <f t="shared" si="1"/>
        <v>1.6895340000000001E-4</v>
      </c>
      <c r="K68">
        <f t="shared" si="2"/>
        <v>4.3199999999999739E-6</v>
      </c>
    </row>
    <row r="69" spans="1:11" x14ac:dyDescent="0.2">
      <c r="A69">
        <v>6</v>
      </c>
      <c r="B69">
        <v>4.9099999999999998E-2</v>
      </c>
      <c r="C69">
        <v>5.4000000000000003E-3</v>
      </c>
      <c r="D69">
        <v>100</v>
      </c>
      <c r="E69">
        <v>5.83</v>
      </c>
      <c r="F69">
        <v>40</v>
      </c>
      <c r="G69">
        <f t="shared" si="0"/>
        <v>0.59578274083597871</v>
      </c>
      <c r="H69">
        <f t="shared" si="1"/>
        <v>1.7175179999999999E-4</v>
      </c>
      <c r="K69">
        <f t="shared" si="2"/>
        <v>6.4199999999999987E-6</v>
      </c>
    </row>
    <row r="70" spans="1:11" x14ac:dyDescent="0.2">
      <c r="A70">
        <v>6.1</v>
      </c>
      <c r="B70">
        <v>5.0299999999999997E-2</v>
      </c>
      <c r="C70">
        <v>5.3E-3</v>
      </c>
      <c r="D70">
        <v>100</v>
      </c>
      <c r="E70">
        <v>5.83</v>
      </c>
      <c r="F70">
        <v>40</v>
      </c>
      <c r="G70">
        <f t="shared" si="0"/>
        <v>0.58474972711679396</v>
      </c>
      <c r="H70">
        <f t="shared" si="1"/>
        <v>1.7594939999999998E-4</v>
      </c>
      <c r="K70">
        <f t="shared" si="2"/>
        <v>3.8499999999999953E-6</v>
      </c>
    </row>
    <row r="71" spans="1:11" x14ac:dyDescent="0.2">
      <c r="A71">
        <v>6.2</v>
      </c>
      <c r="B71">
        <v>5.0999999999999997E-2</v>
      </c>
      <c r="C71">
        <v>5.7000000000000002E-3</v>
      </c>
      <c r="D71">
        <v>100</v>
      </c>
      <c r="E71">
        <v>5.83</v>
      </c>
      <c r="F71">
        <v>40</v>
      </c>
      <c r="G71">
        <f t="shared" si="0"/>
        <v>0.62888178199353317</v>
      </c>
      <c r="H71">
        <f t="shared" si="1"/>
        <v>1.78398E-4</v>
      </c>
      <c r="K71">
        <f t="shared" si="2"/>
        <v>3.9900000000000355E-6</v>
      </c>
    </row>
    <row r="72" spans="1:11" x14ac:dyDescent="0.2">
      <c r="A72">
        <v>6.3</v>
      </c>
      <c r="B72">
        <v>5.1700000000000003E-2</v>
      </c>
      <c r="C72">
        <v>5.7000000000000002E-3</v>
      </c>
      <c r="D72">
        <v>100</v>
      </c>
      <c r="E72">
        <v>5.83</v>
      </c>
      <c r="F72">
        <v>40</v>
      </c>
      <c r="G72">
        <f t="shared" si="0"/>
        <v>0.62888178199353317</v>
      </c>
      <c r="H72">
        <f t="shared" si="1"/>
        <v>1.8084660000000001E-4</v>
      </c>
      <c r="K72">
        <f t="shared" si="2"/>
        <v>5.8499999999999652E-6</v>
      </c>
    </row>
    <row r="73" spans="1:11" x14ac:dyDescent="0.2">
      <c r="A73">
        <v>6.4</v>
      </c>
      <c r="B73">
        <v>5.2699999999999997E-2</v>
      </c>
      <c r="C73">
        <v>6.0000000000000001E-3</v>
      </c>
      <c r="D73">
        <v>100</v>
      </c>
      <c r="E73">
        <v>5.83</v>
      </c>
      <c r="F73">
        <v>40</v>
      </c>
      <c r="G73">
        <f t="shared" ref="G73:G136" si="3">3*C73*D73*1000/(2*F73*E73^2)</f>
        <v>0.66198082315108764</v>
      </c>
      <c r="H73">
        <f t="shared" ref="H73:H136" si="4">6*B73*E73/(D73^2)</f>
        <v>1.8434459999999998E-4</v>
      </c>
      <c r="K73">
        <f t="shared" si="2"/>
        <v>5.4000000000000296E-6</v>
      </c>
    </row>
    <row r="74" spans="1:11" x14ac:dyDescent="0.2">
      <c r="A74">
        <v>6.5</v>
      </c>
      <c r="B74">
        <v>5.3600000000000002E-2</v>
      </c>
      <c r="C74">
        <v>6.0000000000000001E-3</v>
      </c>
      <c r="D74">
        <v>100</v>
      </c>
      <c r="E74">
        <v>5.83</v>
      </c>
      <c r="F74">
        <v>40</v>
      </c>
      <c r="G74">
        <f t="shared" si="3"/>
        <v>0.66198082315108764</v>
      </c>
      <c r="H74">
        <f t="shared" si="4"/>
        <v>1.8749279999999999E-4</v>
      </c>
      <c r="K74">
        <f t="shared" ref="K74:K137" si="5">(C75+C74)/2*(B75-B74)</f>
        <v>3.629999999999978E-6</v>
      </c>
    </row>
    <row r="75" spans="1:11" x14ac:dyDescent="0.2">
      <c r="A75">
        <v>6.6</v>
      </c>
      <c r="B75">
        <v>5.4199999999999998E-2</v>
      </c>
      <c r="C75">
        <v>6.1000000000000004E-3</v>
      </c>
      <c r="D75">
        <v>100</v>
      </c>
      <c r="E75">
        <v>5.83</v>
      </c>
      <c r="F75">
        <v>40</v>
      </c>
      <c r="G75">
        <f t="shared" si="3"/>
        <v>0.67301383687027239</v>
      </c>
      <c r="H75">
        <f t="shared" si="4"/>
        <v>1.8959159999999998E-4</v>
      </c>
      <c r="K75">
        <f t="shared" si="5"/>
        <v>4.8800000000000134E-6</v>
      </c>
    </row>
    <row r="76" spans="1:11" x14ac:dyDescent="0.2">
      <c r="A76">
        <v>6.7</v>
      </c>
      <c r="B76">
        <v>5.5E-2</v>
      </c>
      <c r="C76">
        <v>6.1000000000000004E-3</v>
      </c>
      <c r="D76">
        <v>100</v>
      </c>
      <c r="E76">
        <v>5.83</v>
      </c>
      <c r="F76">
        <v>40</v>
      </c>
      <c r="G76">
        <f t="shared" si="3"/>
        <v>0.67301383687027239</v>
      </c>
      <c r="H76">
        <f t="shared" si="4"/>
        <v>1.9239000000000002E-4</v>
      </c>
      <c r="K76">
        <f t="shared" si="5"/>
        <v>6.1500000000000055E-6</v>
      </c>
    </row>
    <row r="77" spans="1:11" x14ac:dyDescent="0.2">
      <c r="A77">
        <v>6.8</v>
      </c>
      <c r="B77">
        <v>5.6000000000000001E-2</v>
      </c>
      <c r="C77">
        <v>6.1999999999999998E-3</v>
      </c>
      <c r="D77">
        <v>100</v>
      </c>
      <c r="E77">
        <v>5.83</v>
      </c>
      <c r="F77">
        <v>40</v>
      </c>
      <c r="G77">
        <f t="shared" si="3"/>
        <v>0.68404685058945702</v>
      </c>
      <c r="H77">
        <f t="shared" si="4"/>
        <v>1.9588800000000002E-4</v>
      </c>
      <c r="K77">
        <f t="shared" si="5"/>
        <v>5.0000000000000131E-6</v>
      </c>
    </row>
    <row r="78" spans="1:11" x14ac:dyDescent="0.2">
      <c r="A78">
        <v>6.9</v>
      </c>
      <c r="B78">
        <v>5.6800000000000003E-2</v>
      </c>
      <c r="C78">
        <v>6.3E-3</v>
      </c>
      <c r="D78">
        <v>100</v>
      </c>
      <c r="E78">
        <v>5.83</v>
      </c>
      <c r="F78">
        <v>40</v>
      </c>
      <c r="G78">
        <f t="shared" si="3"/>
        <v>0.69507986430864199</v>
      </c>
      <c r="H78">
        <f t="shared" si="4"/>
        <v>1.986864E-4</v>
      </c>
      <c r="K78">
        <f t="shared" si="5"/>
        <v>4.409999999999995E-6</v>
      </c>
    </row>
    <row r="79" spans="1:11" x14ac:dyDescent="0.2">
      <c r="A79">
        <v>7</v>
      </c>
      <c r="B79">
        <v>5.7500000000000002E-2</v>
      </c>
      <c r="C79">
        <v>6.3E-3</v>
      </c>
      <c r="D79">
        <v>100</v>
      </c>
      <c r="E79">
        <v>5.83</v>
      </c>
      <c r="F79">
        <v>40</v>
      </c>
      <c r="G79">
        <f t="shared" si="3"/>
        <v>0.69507986430864199</v>
      </c>
      <c r="H79">
        <f t="shared" si="4"/>
        <v>2.0113500000000002E-4</v>
      </c>
      <c r="K79">
        <f t="shared" si="5"/>
        <v>6.4000000000000048E-6</v>
      </c>
    </row>
    <row r="80" spans="1:11" x14ac:dyDescent="0.2">
      <c r="A80">
        <v>7.1</v>
      </c>
      <c r="B80">
        <v>5.8500000000000003E-2</v>
      </c>
      <c r="C80">
        <v>6.4999999999999997E-3</v>
      </c>
      <c r="D80">
        <v>100</v>
      </c>
      <c r="E80">
        <v>5.83</v>
      </c>
      <c r="F80">
        <v>40</v>
      </c>
      <c r="G80">
        <f t="shared" si="3"/>
        <v>0.71714589174701149</v>
      </c>
      <c r="H80">
        <f t="shared" si="4"/>
        <v>2.0463300000000002E-4</v>
      </c>
      <c r="K80">
        <f t="shared" si="5"/>
        <v>6.549999999999961E-6</v>
      </c>
    </row>
    <row r="81" spans="1:11" x14ac:dyDescent="0.2">
      <c r="A81">
        <v>7.2</v>
      </c>
      <c r="B81">
        <v>5.9499999999999997E-2</v>
      </c>
      <c r="C81">
        <v>6.6E-3</v>
      </c>
      <c r="D81">
        <v>100</v>
      </c>
      <c r="E81">
        <v>5.83</v>
      </c>
      <c r="F81">
        <v>40</v>
      </c>
      <c r="G81">
        <f t="shared" si="3"/>
        <v>0.72817890546619624</v>
      </c>
      <c r="H81">
        <f t="shared" si="4"/>
        <v>2.0813099999999999E-4</v>
      </c>
      <c r="K81">
        <f t="shared" si="5"/>
        <v>4.0500000000000222E-6</v>
      </c>
    </row>
    <row r="82" spans="1:11" x14ac:dyDescent="0.2">
      <c r="A82">
        <v>7.3</v>
      </c>
      <c r="B82">
        <v>6.0100000000000001E-2</v>
      </c>
      <c r="C82">
        <v>6.8999999999999999E-3</v>
      </c>
      <c r="D82">
        <v>100</v>
      </c>
      <c r="E82">
        <v>5.83</v>
      </c>
      <c r="F82">
        <v>40</v>
      </c>
      <c r="G82">
        <f t="shared" si="3"/>
        <v>0.7612779466237507</v>
      </c>
      <c r="H82">
        <f t="shared" si="4"/>
        <v>2.1022980000000001E-4</v>
      </c>
      <c r="K82">
        <f t="shared" si="5"/>
        <v>4.8649999999999941E-6</v>
      </c>
    </row>
    <row r="83" spans="1:11" x14ac:dyDescent="0.2">
      <c r="A83">
        <v>7.4</v>
      </c>
      <c r="B83">
        <v>6.08E-2</v>
      </c>
      <c r="C83">
        <v>7.0000000000000001E-3</v>
      </c>
      <c r="D83">
        <v>100</v>
      </c>
      <c r="E83">
        <v>5.83</v>
      </c>
      <c r="F83">
        <v>40</v>
      </c>
      <c r="G83">
        <f t="shared" si="3"/>
        <v>0.77231096034293545</v>
      </c>
      <c r="H83">
        <f t="shared" si="4"/>
        <v>2.1267840000000003E-4</v>
      </c>
      <c r="K83">
        <f t="shared" si="5"/>
        <v>7.1000000000000066E-6</v>
      </c>
    </row>
    <row r="84" spans="1:11" x14ac:dyDescent="0.2">
      <c r="A84">
        <v>7.5</v>
      </c>
      <c r="B84">
        <v>6.1800000000000001E-2</v>
      </c>
      <c r="C84">
        <v>7.1999999999999998E-3</v>
      </c>
      <c r="D84">
        <v>100</v>
      </c>
      <c r="E84">
        <v>5.83</v>
      </c>
      <c r="F84">
        <v>40</v>
      </c>
      <c r="G84">
        <f t="shared" si="3"/>
        <v>0.79437698778130506</v>
      </c>
      <c r="H84">
        <f t="shared" si="4"/>
        <v>2.1617640000000003E-4</v>
      </c>
      <c r="K84">
        <f t="shared" si="5"/>
        <v>6.6150000000000366E-6</v>
      </c>
    </row>
    <row r="85" spans="1:11" x14ac:dyDescent="0.2">
      <c r="A85">
        <v>7.6</v>
      </c>
      <c r="B85">
        <v>6.2700000000000006E-2</v>
      </c>
      <c r="C85">
        <v>7.4999999999999997E-3</v>
      </c>
      <c r="D85">
        <v>100</v>
      </c>
      <c r="E85">
        <v>5.83</v>
      </c>
      <c r="F85">
        <v>40</v>
      </c>
      <c r="G85">
        <f t="shared" si="3"/>
        <v>0.82747602893885941</v>
      </c>
      <c r="H85">
        <f t="shared" si="4"/>
        <v>2.1932460000000003E-4</v>
      </c>
      <c r="K85">
        <f t="shared" si="5"/>
        <v>4.4099999999999222E-6</v>
      </c>
    </row>
    <row r="86" spans="1:11" x14ac:dyDescent="0.2">
      <c r="A86">
        <v>7.7</v>
      </c>
      <c r="B86">
        <v>6.3299999999999995E-2</v>
      </c>
      <c r="C86">
        <v>7.1999999999999998E-3</v>
      </c>
      <c r="D86">
        <v>100</v>
      </c>
      <c r="E86">
        <v>5.83</v>
      </c>
      <c r="F86">
        <v>40</v>
      </c>
      <c r="G86">
        <f t="shared" si="3"/>
        <v>0.79437698778130506</v>
      </c>
      <c r="H86">
        <f t="shared" si="4"/>
        <v>2.2142339999999997E-4</v>
      </c>
      <c r="K86">
        <f t="shared" si="5"/>
        <v>7.2000000000000065E-6</v>
      </c>
    </row>
    <row r="87" spans="1:11" x14ac:dyDescent="0.2">
      <c r="A87">
        <v>7.8</v>
      </c>
      <c r="B87">
        <v>6.4299999999999996E-2</v>
      </c>
      <c r="C87">
        <v>7.1999999999999998E-3</v>
      </c>
      <c r="D87">
        <v>100</v>
      </c>
      <c r="E87">
        <v>5.83</v>
      </c>
      <c r="F87">
        <v>40</v>
      </c>
      <c r="G87">
        <f t="shared" si="3"/>
        <v>0.79437698778130506</v>
      </c>
      <c r="H87">
        <f t="shared" si="4"/>
        <v>2.2492139999999997E-4</v>
      </c>
      <c r="K87">
        <f t="shared" si="5"/>
        <v>7.4500000000000066E-6</v>
      </c>
    </row>
    <row r="88" spans="1:11" x14ac:dyDescent="0.2">
      <c r="A88">
        <v>7.9</v>
      </c>
      <c r="B88">
        <v>6.5299999999999997E-2</v>
      </c>
      <c r="C88">
        <v>7.7000000000000002E-3</v>
      </c>
      <c r="D88">
        <v>100</v>
      </c>
      <c r="E88">
        <v>5.83</v>
      </c>
      <c r="F88">
        <v>40</v>
      </c>
      <c r="G88">
        <f t="shared" si="3"/>
        <v>0.84954205637722902</v>
      </c>
      <c r="H88">
        <f t="shared" si="4"/>
        <v>2.284194E-4</v>
      </c>
      <c r="K88">
        <f t="shared" si="5"/>
        <v>5.3900000000000475E-6</v>
      </c>
    </row>
    <row r="89" spans="1:11" x14ac:dyDescent="0.2">
      <c r="A89">
        <v>8</v>
      </c>
      <c r="B89">
        <v>6.6000000000000003E-2</v>
      </c>
      <c r="C89">
        <v>7.7000000000000002E-3</v>
      </c>
      <c r="D89">
        <v>100</v>
      </c>
      <c r="E89">
        <v>5.83</v>
      </c>
      <c r="F89">
        <v>40</v>
      </c>
      <c r="G89">
        <f t="shared" si="3"/>
        <v>0.84954205637722902</v>
      </c>
      <c r="H89">
        <f t="shared" si="4"/>
        <v>2.3086800000000004E-4</v>
      </c>
      <c r="K89">
        <f t="shared" si="5"/>
        <v>5.3549999999999411E-6</v>
      </c>
    </row>
    <row r="90" spans="1:11" x14ac:dyDescent="0.2">
      <c r="A90">
        <v>8.1</v>
      </c>
      <c r="B90">
        <v>6.6699999999999995E-2</v>
      </c>
      <c r="C90">
        <v>7.6E-3</v>
      </c>
      <c r="D90">
        <v>100</v>
      </c>
      <c r="E90">
        <v>5.83</v>
      </c>
      <c r="F90">
        <v>40</v>
      </c>
      <c r="G90">
        <f t="shared" si="3"/>
        <v>0.83850904265804438</v>
      </c>
      <c r="H90">
        <f t="shared" si="4"/>
        <v>2.3331659999999997E-4</v>
      </c>
      <c r="K90">
        <f t="shared" si="5"/>
        <v>6.8849999999999857E-6</v>
      </c>
    </row>
    <row r="91" spans="1:11" x14ac:dyDescent="0.2">
      <c r="A91">
        <v>8.1999999999999993</v>
      </c>
      <c r="B91">
        <v>6.7599999999999993E-2</v>
      </c>
      <c r="C91">
        <v>7.7000000000000002E-3</v>
      </c>
      <c r="D91">
        <v>100</v>
      </c>
      <c r="E91">
        <v>5.83</v>
      </c>
      <c r="F91">
        <v>40</v>
      </c>
      <c r="G91">
        <f t="shared" si="3"/>
        <v>0.84954205637722902</v>
      </c>
      <c r="H91">
        <f t="shared" si="4"/>
        <v>2.3646479999999998E-4</v>
      </c>
      <c r="K91">
        <f t="shared" si="5"/>
        <v>7.0200000000000929E-6</v>
      </c>
    </row>
    <row r="92" spans="1:11" x14ac:dyDescent="0.2">
      <c r="A92">
        <v>8.3000000000000007</v>
      </c>
      <c r="B92">
        <v>6.8500000000000005E-2</v>
      </c>
      <c r="C92">
        <v>7.9000000000000008E-3</v>
      </c>
      <c r="D92">
        <v>100</v>
      </c>
      <c r="E92">
        <v>5.83</v>
      </c>
      <c r="F92">
        <v>40</v>
      </c>
      <c r="G92">
        <f t="shared" si="3"/>
        <v>0.87160808381559862</v>
      </c>
      <c r="H92">
        <f t="shared" si="4"/>
        <v>2.3961300000000004E-4</v>
      </c>
      <c r="K92">
        <f t="shared" si="5"/>
        <v>5.5649999999999391E-6</v>
      </c>
    </row>
    <row r="93" spans="1:11" x14ac:dyDescent="0.2">
      <c r="A93">
        <v>8.4</v>
      </c>
      <c r="B93">
        <v>6.9199999999999998E-2</v>
      </c>
      <c r="C93">
        <v>8.0000000000000002E-3</v>
      </c>
      <c r="D93">
        <v>100</v>
      </c>
      <c r="E93">
        <v>5.83</v>
      </c>
      <c r="F93">
        <v>40</v>
      </c>
      <c r="G93">
        <f t="shared" si="3"/>
        <v>0.88264109753478337</v>
      </c>
      <c r="H93">
        <f t="shared" si="4"/>
        <v>2.4206160000000003E-4</v>
      </c>
      <c r="K93">
        <f t="shared" si="5"/>
        <v>6.440000000000073E-6</v>
      </c>
    </row>
    <row r="94" spans="1:11" x14ac:dyDescent="0.2">
      <c r="A94">
        <v>8.5</v>
      </c>
      <c r="B94">
        <v>7.0000000000000007E-2</v>
      </c>
      <c r="C94">
        <v>8.0999999999999996E-3</v>
      </c>
      <c r="D94">
        <v>100</v>
      </c>
      <c r="E94">
        <v>5.83</v>
      </c>
      <c r="F94">
        <v>40</v>
      </c>
      <c r="G94">
        <f t="shared" si="3"/>
        <v>0.89367411125396801</v>
      </c>
      <c r="H94">
        <f t="shared" si="4"/>
        <v>2.4486000000000001E-4</v>
      </c>
      <c r="K94">
        <f t="shared" si="5"/>
        <v>9.0749999999999173E-6</v>
      </c>
    </row>
    <row r="95" spans="1:11" x14ac:dyDescent="0.2">
      <c r="A95">
        <v>8.6</v>
      </c>
      <c r="B95">
        <v>7.1099999999999997E-2</v>
      </c>
      <c r="C95">
        <v>8.3999999999999995E-3</v>
      </c>
      <c r="D95">
        <v>100</v>
      </c>
      <c r="E95">
        <v>5.83</v>
      </c>
      <c r="F95">
        <v>40</v>
      </c>
      <c r="G95">
        <f t="shared" si="3"/>
        <v>0.92677315241152258</v>
      </c>
      <c r="H95">
        <f t="shared" si="4"/>
        <v>2.4870779999999998E-4</v>
      </c>
      <c r="K95">
        <f t="shared" si="5"/>
        <v>5.8450000000000516E-6</v>
      </c>
    </row>
    <row r="96" spans="1:11" x14ac:dyDescent="0.2">
      <c r="A96">
        <v>8.6999999999999993</v>
      </c>
      <c r="B96">
        <v>7.1800000000000003E-2</v>
      </c>
      <c r="C96">
        <v>8.3000000000000001E-3</v>
      </c>
      <c r="D96">
        <v>100</v>
      </c>
      <c r="E96">
        <v>5.83</v>
      </c>
      <c r="F96">
        <v>40</v>
      </c>
      <c r="G96">
        <f t="shared" si="3"/>
        <v>0.91574013869233761</v>
      </c>
      <c r="H96">
        <f t="shared" si="4"/>
        <v>2.5115639999999997E-4</v>
      </c>
      <c r="K96">
        <f t="shared" si="5"/>
        <v>5.8099999999999359E-6</v>
      </c>
    </row>
    <row r="97" spans="1:11" x14ac:dyDescent="0.2">
      <c r="A97">
        <v>8.8000000000000007</v>
      </c>
      <c r="B97">
        <v>7.2499999999999995E-2</v>
      </c>
      <c r="C97">
        <v>8.3000000000000001E-3</v>
      </c>
      <c r="D97">
        <v>100</v>
      </c>
      <c r="E97">
        <v>5.83</v>
      </c>
      <c r="F97">
        <v>40</v>
      </c>
      <c r="G97">
        <f t="shared" si="3"/>
        <v>0.91574013869233761</v>
      </c>
      <c r="H97">
        <f t="shared" si="4"/>
        <v>2.5360500000000001E-4</v>
      </c>
      <c r="K97">
        <f t="shared" si="5"/>
        <v>7.5600000000001013E-6</v>
      </c>
    </row>
    <row r="98" spans="1:11" x14ac:dyDescent="0.2">
      <c r="A98">
        <v>8.9</v>
      </c>
      <c r="B98">
        <v>7.3400000000000007E-2</v>
      </c>
      <c r="C98">
        <v>8.5000000000000006E-3</v>
      </c>
      <c r="D98">
        <v>100</v>
      </c>
      <c r="E98">
        <v>5.83</v>
      </c>
      <c r="F98">
        <v>40</v>
      </c>
      <c r="G98">
        <f t="shared" si="3"/>
        <v>0.93780616613070755</v>
      </c>
      <c r="H98">
        <f t="shared" si="4"/>
        <v>2.5675319999999999E-4</v>
      </c>
      <c r="K98">
        <f t="shared" si="5"/>
        <v>8.5999999999998889E-6</v>
      </c>
    </row>
    <row r="99" spans="1:11" x14ac:dyDescent="0.2">
      <c r="A99">
        <v>9</v>
      </c>
      <c r="B99">
        <v>7.4399999999999994E-2</v>
      </c>
      <c r="C99">
        <v>8.6999999999999994E-3</v>
      </c>
      <c r="D99">
        <v>100</v>
      </c>
      <c r="E99">
        <v>5.83</v>
      </c>
      <c r="F99">
        <v>40</v>
      </c>
      <c r="G99">
        <f t="shared" si="3"/>
        <v>0.95987219356907694</v>
      </c>
      <c r="H99">
        <f t="shared" si="4"/>
        <v>2.6025119999999999E-4</v>
      </c>
      <c r="K99">
        <f t="shared" si="5"/>
        <v>6.1600000000000537E-6</v>
      </c>
    </row>
    <row r="100" spans="1:11" x14ac:dyDescent="0.2">
      <c r="A100">
        <v>9.1</v>
      </c>
      <c r="B100">
        <v>7.51E-2</v>
      </c>
      <c r="C100">
        <v>8.8999999999999999E-3</v>
      </c>
      <c r="D100">
        <v>100</v>
      </c>
      <c r="E100">
        <v>5.83</v>
      </c>
      <c r="F100">
        <v>40</v>
      </c>
      <c r="G100">
        <f t="shared" si="3"/>
        <v>0.98193822100744654</v>
      </c>
      <c r="H100">
        <f t="shared" si="4"/>
        <v>2.6269979999999997E-4</v>
      </c>
      <c r="K100">
        <f t="shared" si="5"/>
        <v>7.0399999999999563E-6</v>
      </c>
    </row>
    <row r="101" spans="1:11" x14ac:dyDescent="0.2">
      <c r="A101">
        <v>9.1999999999999993</v>
      </c>
      <c r="B101">
        <v>7.5899999999999995E-2</v>
      </c>
      <c r="C101">
        <v>8.6999999999999994E-3</v>
      </c>
      <c r="D101">
        <v>100</v>
      </c>
      <c r="E101">
        <v>5.83</v>
      </c>
      <c r="F101">
        <v>40</v>
      </c>
      <c r="G101">
        <f t="shared" si="3"/>
        <v>0.95987219356907694</v>
      </c>
      <c r="H101">
        <f t="shared" si="4"/>
        <v>2.6549819999999998E-4</v>
      </c>
      <c r="K101">
        <f t="shared" si="5"/>
        <v>9.7900000000000333E-6</v>
      </c>
    </row>
    <row r="102" spans="1:11" x14ac:dyDescent="0.2">
      <c r="A102">
        <v>9.3000000000000007</v>
      </c>
      <c r="B102">
        <v>7.6999999999999999E-2</v>
      </c>
      <c r="C102">
        <v>9.1000000000000004E-3</v>
      </c>
      <c r="D102">
        <v>100</v>
      </c>
      <c r="E102">
        <v>5.83</v>
      </c>
      <c r="F102">
        <v>40</v>
      </c>
      <c r="G102">
        <f t="shared" si="3"/>
        <v>1.004004248445816</v>
      </c>
      <c r="H102">
        <f t="shared" si="4"/>
        <v>2.6934600000000001E-4</v>
      </c>
      <c r="K102">
        <f t="shared" si="5"/>
        <v>6.4400000000000569E-6</v>
      </c>
    </row>
    <row r="103" spans="1:11" x14ac:dyDescent="0.2">
      <c r="A103">
        <v>9.4</v>
      </c>
      <c r="B103">
        <v>7.7700000000000005E-2</v>
      </c>
      <c r="C103">
        <v>9.2999999999999992E-3</v>
      </c>
      <c r="D103">
        <v>100</v>
      </c>
      <c r="E103">
        <v>5.83</v>
      </c>
      <c r="F103">
        <v>40</v>
      </c>
      <c r="G103">
        <f t="shared" si="3"/>
        <v>1.0260702758841855</v>
      </c>
      <c r="H103">
        <f t="shared" si="4"/>
        <v>2.7179460000000005E-4</v>
      </c>
      <c r="K103">
        <f t="shared" si="5"/>
        <v>6.544999999999928E-6</v>
      </c>
    </row>
    <row r="104" spans="1:11" x14ac:dyDescent="0.2">
      <c r="A104">
        <v>9.5</v>
      </c>
      <c r="B104">
        <v>7.8399999999999997E-2</v>
      </c>
      <c r="C104">
        <v>9.4000000000000004E-3</v>
      </c>
      <c r="D104">
        <v>100</v>
      </c>
      <c r="E104">
        <v>5.83</v>
      </c>
      <c r="F104">
        <v>40</v>
      </c>
      <c r="G104">
        <f t="shared" si="3"/>
        <v>1.0371032896033707</v>
      </c>
      <c r="H104">
        <f t="shared" si="4"/>
        <v>2.7424319999999998E-4</v>
      </c>
      <c r="K104">
        <f t="shared" si="5"/>
        <v>8.4599999999999817E-6</v>
      </c>
    </row>
    <row r="105" spans="1:11" x14ac:dyDescent="0.2">
      <c r="A105">
        <v>9.6</v>
      </c>
      <c r="B105">
        <v>7.9299999999999995E-2</v>
      </c>
      <c r="C105">
        <v>9.4000000000000004E-3</v>
      </c>
      <c r="D105">
        <v>100</v>
      </c>
      <c r="E105">
        <v>5.83</v>
      </c>
      <c r="F105">
        <v>40</v>
      </c>
      <c r="G105">
        <f t="shared" si="3"/>
        <v>1.0371032896033707</v>
      </c>
      <c r="H105">
        <f t="shared" si="4"/>
        <v>2.7739140000000002E-4</v>
      </c>
      <c r="K105">
        <f t="shared" si="5"/>
        <v>7.4800000000000851E-6</v>
      </c>
    </row>
    <row r="106" spans="1:11" x14ac:dyDescent="0.2">
      <c r="A106">
        <v>9.6999999999999993</v>
      </c>
      <c r="B106">
        <v>8.0100000000000005E-2</v>
      </c>
      <c r="C106">
        <v>9.2999999999999992E-3</v>
      </c>
      <c r="D106">
        <v>100</v>
      </c>
      <c r="E106">
        <v>5.83</v>
      </c>
      <c r="F106">
        <v>40</v>
      </c>
      <c r="G106">
        <f t="shared" si="3"/>
        <v>1.0260702758841855</v>
      </c>
      <c r="H106">
        <f t="shared" si="4"/>
        <v>2.8018980000000003E-4</v>
      </c>
      <c r="K106">
        <f t="shared" si="5"/>
        <v>6.5799999999999268E-6</v>
      </c>
    </row>
    <row r="107" spans="1:11" x14ac:dyDescent="0.2">
      <c r="A107">
        <v>9.8000000000000007</v>
      </c>
      <c r="B107">
        <v>8.0799999999999997E-2</v>
      </c>
      <c r="C107">
        <v>9.4999999999999998E-3</v>
      </c>
      <c r="D107">
        <v>100</v>
      </c>
      <c r="E107">
        <v>5.83</v>
      </c>
      <c r="F107">
        <v>40</v>
      </c>
      <c r="G107">
        <f t="shared" si="3"/>
        <v>1.048136303322555</v>
      </c>
      <c r="H107">
        <f t="shared" si="4"/>
        <v>2.8263840000000001E-4</v>
      </c>
      <c r="K107">
        <f t="shared" si="5"/>
        <v>7.6800000000000874E-6</v>
      </c>
    </row>
    <row r="108" spans="1:11" x14ac:dyDescent="0.2">
      <c r="A108">
        <v>9.9</v>
      </c>
      <c r="B108">
        <v>8.1600000000000006E-2</v>
      </c>
      <c r="C108">
        <v>9.7000000000000003E-3</v>
      </c>
      <c r="D108">
        <v>100</v>
      </c>
      <c r="E108">
        <v>5.83</v>
      </c>
      <c r="F108">
        <v>40</v>
      </c>
      <c r="G108">
        <f t="shared" si="3"/>
        <v>1.070202330760925</v>
      </c>
      <c r="H108">
        <f t="shared" si="4"/>
        <v>2.8543680000000002E-4</v>
      </c>
      <c r="K108">
        <f t="shared" si="5"/>
        <v>1.0724999999999902E-5</v>
      </c>
    </row>
    <row r="109" spans="1:11" x14ac:dyDescent="0.2">
      <c r="A109">
        <v>10</v>
      </c>
      <c r="B109">
        <v>8.2699999999999996E-2</v>
      </c>
      <c r="C109">
        <v>9.7999999999999997E-3</v>
      </c>
      <c r="D109">
        <v>100</v>
      </c>
      <c r="E109">
        <v>5.83</v>
      </c>
      <c r="F109">
        <v>40</v>
      </c>
      <c r="G109">
        <f t="shared" si="3"/>
        <v>1.0812353444801097</v>
      </c>
      <c r="H109">
        <f t="shared" si="4"/>
        <v>2.8928459999999999E-4</v>
      </c>
      <c r="K109">
        <f t="shared" si="5"/>
        <v>7.9200000000000885E-6</v>
      </c>
    </row>
    <row r="110" spans="1:11" x14ac:dyDescent="0.2">
      <c r="A110">
        <v>10.1</v>
      </c>
      <c r="B110">
        <v>8.3500000000000005E-2</v>
      </c>
      <c r="C110">
        <v>0.01</v>
      </c>
      <c r="D110">
        <v>100</v>
      </c>
      <c r="E110">
        <v>5.83</v>
      </c>
      <c r="F110">
        <v>40</v>
      </c>
      <c r="G110">
        <f t="shared" si="3"/>
        <v>1.1033013719184792</v>
      </c>
      <c r="H110">
        <f t="shared" si="4"/>
        <v>2.92083E-4</v>
      </c>
      <c r="K110">
        <f t="shared" si="5"/>
        <v>6.029999999999894E-6</v>
      </c>
    </row>
    <row r="111" spans="1:11" x14ac:dyDescent="0.2">
      <c r="A111">
        <v>10.199999999999999</v>
      </c>
      <c r="B111">
        <v>8.4099999999999994E-2</v>
      </c>
      <c r="C111">
        <v>1.01E-2</v>
      </c>
      <c r="D111">
        <v>100</v>
      </c>
      <c r="E111">
        <v>5.83</v>
      </c>
      <c r="F111">
        <v>40</v>
      </c>
      <c r="G111">
        <f t="shared" si="3"/>
        <v>1.1143343856376642</v>
      </c>
      <c r="H111">
        <f t="shared" si="4"/>
        <v>2.9418179999999997E-4</v>
      </c>
      <c r="K111">
        <f t="shared" si="5"/>
        <v>9.0450000000001192E-6</v>
      </c>
    </row>
    <row r="112" spans="1:11" x14ac:dyDescent="0.2">
      <c r="A112">
        <v>10.3</v>
      </c>
      <c r="B112">
        <v>8.5000000000000006E-2</v>
      </c>
      <c r="C112">
        <v>0.01</v>
      </c>
      <c r="D112">
        <v>100</v>
      </c>
      <c r="E112">
        <v>5.83</v>
      </c>
      <c r="F112">
        <v>40</v>
      </c>
      <c r="G112">
        <f t="shared" si="3"/>
        <v>1.1033013719184792</v>
      </c>
      <c r="H112">
        <f t="shared" si="4"/>
        <v>2.9733E-4</v>
      </c>
      <c r="K112">
        <f t="shared" si="5"/>
        <v>1.2179999999999926E-5</v>
      </c>
    </row>
    <row r="113" spans="1:11" x14ac:dyDescent="0.2">
      <c r="A113">
        <v>10.4</v>
      </c>
      <c r="B113">
        <v>8.6199999999999999E-2</v>
      </c>
      <c r="C113">
        <v>1.03E-2</v>
      </c>
      <c r="D113">
        <v>100</v>
      </c>
      <c r="E113">
        <v>5.83</v>
      </c>
      <c r="F113">
        <v>40</v>
      </c>
      <c r="G113">
        <f t="shared" si="3"/>
        <v>1.1364004130760337</v>
      </c>
      <c r="H113">
        <f t="shared" si="4"/>
        <v>3.0152759999999999E-4</v>
      </c>
      <c r="K113">
        <f t="shared" si="5"/>
        <v>6.180000000000034E-6</v>
      </c>
    </row>
    <row r="114" spans="1:11" x14ac:dyDescent="0.2">
      <c r="A114">
        <v>10.5</v>
      </c>
      <c r="B114">
        <v>8.6800000000000002E-2</v>
      </c>
      <c r="C114">
        <v>1.03E-2</v>
      </c>
      <c r="D114">
        <v>100</v>
      </c>
      <c r="E114">
        <v>5.83</v>
      </c>
      <c r="F114">
        <v>40</v>
      </c>
      <c r="G114">
        <f t="shared" si="3"/>
        <v>1.1364004130760337</v>
      </c>
      <c r="H114">
        <f t="shared" si="4"/>
        <v>3.0362640000000001E-4</v>
      </c>
      <c r="K114">
        <f t="shared" si="5"/>
        <v>8.2399999999999499E-6</v>
      </c>
    </row>
    <row r="115" spans="1:11" x14ac:dyDescent="0.2">
      <c r="A115">
        <v>10.6</v>
      </c>
      <c r="B115">
        <v>8.7599999999999997E-2</v>
      </c>
      <c r="C115">
        <v>1.03E-2</v>
      </c>
      <c r="D115">
        <v>100</v>
      </c>
      <c r="E115">
        <v>5.83</v>
      </c>
      <c r="F115">
        <v>40</v>
      </c>
      <c r="G115">
        <f t="shared" si="3"/>
        <v>1.1364004130760337</v>
      </c>
      <c r="H115">
        <f t="shared" si="4"/>
        <v>3.0642479999999997E-4</v>
      </c>
      <c r="K115">
        <f t="shared" si="5"/>
        <v>1.0500000000000008E-5</v>
      </c>
    </row>
    <row r="116" spans="1:11" x14ac:dyDescent="0.2">
      <c r="A116">
        <v>10.7</v>
      </c>
      <c r="B116">
        <v>8.8599999999999998E-2</v>
      </c>
      <c r="C116">
        <v>1.0699999999999999E-2</v>
      </c>
      <c r="D116">
        <v>100</v>
      </c>
      <c r="E116">
        <v>5.83</v>
      </c>
      <c r="F116">
        <v>40</v>
      </c>
      <c r="G116">
        <f t="shared" si="3"/>
        <v>1.1805324679527727</v>
      </c>
      <c r="H116">
        <f t="shared" si="4"/>
        <v>3.0992279999999997E-4</v>
      </c>
      <c r="K116">
        <f t="shared" si="5"/>
        <v>8.6799999999999457E-6</v>
      </c>
    </row>
    <row r="117" spans="1:11" x14ac:dyDescent="0.2">
      <c r="A117">
        <v>10.8</v>
      </c>
      <c r="B117">
        <v>8.9399999999999993E-2</v>
      </c>
      <c r="C117">
        <v>1.0999999999999999E-2</v>
      </c>
      <c r="D117">
        <v>100</v>
      </c>
      <c r="E117">
        <v>5.83</v>
      </c>
      <c r="F117">
        <v>40</v>
      </c>
      <c r="G117">
        <f t="shared" si="3"/>
        <v>1.2136315091103274</v>
      </c>
      <c r="H117">
        <f t="shared" si="4"/>
        <v>3.1272120000000003E-4</v>
      </c>
      <c r="K117">
        <f t="shared" si="5"/>
        <v>7.5950000000000662E-6</v>
      </c>
    </row>
    <row r="118" spans="1:11" x14ac:dyDescent="0.2">
      <c r="A118">
        <v>10.9</v>
      </c>
      <c r="B118">
        <v>9.01E-2</v>
      </c>
      <c r="C118">
        <v>1.0699999999999999E-2</v>
      </c>
      <c r="D118">
        <v>100</v>
      </c>
      <c r="E118">
        <v>5.83</v>
      </c>
      <c r="F118">
        <v>40</v>
      </c>
      <c r="G118">
        <f t="shared" si="3"/>
        <v>1.1805324679527727</v>
      </c>
      <c r="H118">
        <f t="shared" si="4"/>
        <v>3.1516979999999997E-4</v>
      </c>
      <c r="K118">
        <f t="shared" si="5"/>
        <v>7.525000000000066E-6</v>
      </c>
    </row>
    <row r="119" spans="1:11" x14ac:dyDescent="0.2">
      <c r="A119">
        <v>11</v>
      </c>
      <c r="B119">
        <v>9.0800000000000006E-2</v>
      </c>
      <c r="C119">
        <v>1.0800000000000001E-2</v>
      </c>
      <c r="D119">
        <v>100</v>
      </c>
      <c r="E119">
        <v>5.83</v>
      </c>
      <c r="F119">
        <v>40</v>
      </c>
      <c r="G119">
        <f t="shared" si="3"/>
        <v>1.1915654816719574</v>
      </c>
      <c r="H119">
        <f t="shared" si="4"/>
        <v>3.1761840000000006E-4</v>
      </c>
      <c r="K119">
        <f t="shared" si="5"/>
        <v>1.095000000000001E-5</v>
      </c>
    </row>
    <row r="120" spans="1:11" x14ac:dyDescent="0.2">
      <c r="A120">
        <v>11.1</v>
      </c>
      <c r="B120">
        <v>9.1800000000000007E-2</v>
      </c>
      <c r="C120">
        <v>1.11E-2</v>
      </c>
      <c r="D120">
        <v>100</v>
      </c>
      <c r="E120">
        <v>5.83</v>
      </c>
      <c r="F120">
        <v>40</v>
      </c>
      <c r="G120">
        <f t="shared" si="3"/>
        <v>1.2246645228295121</v>
      </c>
      <c r="H120">
        <f t="shared" si="4"/>
        <v>3.2111640000000006E-4</v>
      </c>
      <c r="K120">
        <f t="shared" si="5"/>
        <v>8.8799999999999472E-6</v>
      </c>
    </row>
    <row r="121" spans="1:11" x14ac:dyDescent="0.2">
      <c r="A121">
        <v>11.2</v>
      </c>
      <c r="B121">
        <v>9.2600000000000002E-2</v>
      </c>
      <c r="C121">
        <v>1.11E-2</v>
      </c>
      <c r="D121">
        <v>100</v>
      </c>
      <c r="E121">
        <v>5.83</v>
      </c>
      <c r="F121">
        <v>40</v>
      </c>
      <c r="G121">
        <f t="shared" si="3"/>
        <v>1.2246645228295121</v>
      </c>
      <c r="H121">
        <f t="shared" si="4"/>
        <v>3.2391480000000002E-4</v>
      </c>
      <c r="K121">
        <f t="shared" si="5"/>
        <v>7.7699999999999154E-6</v>
      </c>
    </row>
    <row r="122" spans="1:11" x14ac:dyDescent="0.2">
      <c r="A122">
        <v>11.3</v>
      </c>
      <c r="B122">
        <v>9.3299999999999994E-2</v>
      </c>
      <c r="C122">
        <v>1.11E-2</v>
      </c>
      <c r="D122">
        <v>100</v>
      </c>
      <c r="E122">
        <v>5.83</v>
      </c>
      <c r="F122">
        <v>40</v>
      </c>
      <c r="G122">
        <f t="shared" si="3"/>
        <v>1.2246645228295121</v>
      </c>
      <c r="H122">
        <f t="shared" si="4"/>
        <v>3.2636339999999995E-4</v>
      </c>
      <c r="K122">
        <f t="shared" si="5"/>
        <v>1.115000000000001E-5</v>
      </c>
    </row>
    <row r="123" spans="1:11" x14ac:dyDescent="0.2">
      <c r="A123">
        <v>11.4</v>
      </c>
      <c r="B123">
        <v>9.4299999999999995E-2</v>
      </c>
      <c r="C123">
        <v>1.12E-2</v>
      </c>
      <c r="D123">
        <v>100</v>
      </c>
      <c r="E123">
        <v>5.83</v>
      </c>
      <c r="F123">
        <v>40</v>
      </c>
      <c r="G123">
        <f t="shared" si="3"/>
        <v>1.2356975365486969</v>
      </c>
      <c r="H123">
        <f t="shared" si="4"/>
        <v>3.2986139999999995E-4</v>
      </c>
      <c r="K123">
        <f t="shared" si="5"/>
        <v>1.1350000000000008E-5</v>
      </c>
    </row>
    <row r="124" spans="1:11" x14ac:dyDescent="0.2">
      <c r="A124">
        <v>11.5</v>
      </c>
      <c r="B124">
        <v>9.5299999999999996E-2</v>
      </c>
      <c r="C124">
        <v>1.15E-2</v>
      </c>
      <c r="D124">
        <v>100</v>
      </c>
      <c r="E124">
        <v>5.83</v>
      </c>
      <c r="F124">
        <v>40</v>
      </c>
      <c r="G124">
        <f t="shared" si="3"/>
        <v>1.2687965777062511</v>
      </c>
      <c r="H124">
        <f t="shared" si="4"/>
        <v>3.3335939999999995E-4</v>
      </c>
      <c r="K124">
        <f t="shared" si="5"/>
        <v>6.9300000000000378E-6</v>
      </c>
    </row>
    <row r="125" spans="1:11" x14ac:dyDescent="0.2">
      <c r="A125">
        <v>11.6</v>
      </c>
      <c r="B125">
        <v>9.5899999999999999E-2</v>
      </c>
      <c r="C125">
        <v>1.1599999999999999E-2</v>
      </c>
      <c r="D125">
        <v>100</v>
      </c>
      <c r="E125">
        <v>5.83</v>
      </c>
      <c r="F125">
        <v>40</v>
      </c>
      <c r="G125">
        <f t="shared" si="3"/>
        <v>1.2798295914254358</v>
      </c>
      <c r="H125">
        <f t="shared" si="4"/>
        <v>3.3545820000000003E-4</v>
      </c>
      <c r="K125">
        <f t="shared" si="5"/>
        <v>9.2399999999999437E-6</v>
      </c>
    </row>
    <row r="126" spans="1:11" x14ac:dyDescent="0.2">
      <c r="A126">
        <v>11.7</v>
      </c>
      <c r="B126">
        <v>9.6699999999999994E-2</v>
      </c>
      <c r="C126">
        <v>1.15E-2</v>
      </c>
      <c r="D126">
        <v>100</v>
      </c>
      <c r="E126">
        <v>5.83</v>
      </c>
      <c r="F126">
        <v>40</v>
      </c>
      <c r="G126">
        <f t="shared" si="3"/>
        <v>1.2687965777062511</v>
      </c>
      <c r="H126">
        <f t="shared" si="4"/>
        <v>3.3825659999999998E-4</v>
      </c>
      <c r="K126">
        <f t="shared" si="5"/>
        <v>1.1600000000000009E-5</v>
      </c>
    </row>
    <row r="127" spans="1:11" x14ac:dyDescent="0.2">
      <c r="A127">
        <v>11.8</v>
      </c>
      <c r="B127">
        <v>9.7699999999999995E-2</v>
      </c>
      <c r="C127">
        <v>1.17E-2</v>
      </c>
      <c r="D127">
        <v>100</v>
      </c>
      <c r="E127">
        <v>5.83</v>
      </c>
      <c r="F127">
        <v>40</v>
      </c>
      <c r="G127">
        <f t="shared" si="3"/>
        <v>1.2908626051446208</v>
      </c>
      <c r="H127">
        <f t="shared" si="4"/>
        <v>3.4175459999999998E-4</v>
      </c>
      <c r="K127">
        <f t="shared" si="5"/>
        <v>9.4400000000001078E-6</v>
      </c>
    </row>
    <row r="128" spans="1:11" x14ac:dyDescent="0.2">
      <c r="A128">
        <v>11.9</v>
      </c>
      <c r="B128">
        <v>9.8500000000000004E-2</v>
      </c>
      <c r="C128">
        <v>1.1900000000000001E-2</v>
      </c>
      <c r="D128">
        <v>100</v>
      </c>
      <c r="E128">
        <v>5.83</v>
      </c>
      <c r="F128">
        <v>40</v>
      </c>
      <c r="G128">
        <f t="shared" si="3"/>
        <v>1.3129286325829905</v>
      </c>
      <c r="H128">
        <f t="shared" si="4"/>
        <v>3.4455299999999999E-4</v>
      </c>
      <c r="K128">
        <f t="shared" si="5"/>
        <v>8.3299999999999084E-6</v>
      </c>
    </row>
    <row r="129" spans="1:11" x14ac:dyDescent="0.2">
      <c r="A129">
        <v>12</v>
      </c>
      <c r="B129">
        <v>9.9199999999999997E-2</v>
      </c>
      <c r="C129">
        <v>1.1900000000000001E-2</v>
      </c>
      <c r="D129">
        <v>100</v>
      </c>
      <c r="E129">
        <v>5.83</v>
      </c>
      <c r="F129">
        <v>40</v>
      </c>
      <c r="G129">
        <f t="shared" si="3"/>
        <v>1.3129286325829905</v>
      </c>
      <c r="H129">
        <f t="shared" si="4"/>
        <v>3.4700159999999998E-4</v>
      </c>
      <c r="K129">
        <f t="shared" si="5"/>
        <v>1.2050000000000012E-5</v>
      </c>
    </row>
    <row r="130" spans="1:11" x14ac:dyDescent="0.2">
      <c r="A130">
        <v>12.1</v>
      </c>
      <c r="B130">
        <v>0.1002</v>
      </c>
      <c r="C130">
        <v>1.2200000000000001E-2</v>
      </c>
      <c r="D130">
        <v>100</v>
      </c>
      <c r="E130">
        <v>5.83</v>
      </c>
      <c r="F130">
        <v>40</v>
      </c>
      <c r="G130">
        <f t="shared" si="3"/>
        <v>1.3460276737405448</v>
      </c>
      <c r="H130">
        <f t="shared" si="4"/>
        <v>3.5049959999999998E-4</v>
      </c>
      <c r="K130">
        <f t="shared" si="5"/>
        <v>1.1024999999999977E-5</v>
      </c>
    </row>
    <row r="131" spans="1:11" x14ac:dyDescent="0.2">
      <c r="A131">
        <v>12.2</v>
      </c>
      <c r="B131">
        <v>0.1011</v>
      </c>
      <c r="C131">
        <v>1.23E-2</v>
      </c>
      <c r="D131">
        <v>100</v>
      </c>
      <c r="E131">
        <v>5.83</v>
      </c>
      <c r="F131">
        <v>40</v>
      </c>
      <c r="G131">
        <f t="shared" si="3"/>
        <v>1.3570606874597295</v>
      </c>
      <c r="H131">
        <f t="shared" si="4"/>
        <v>3.5364780000000001E-4</v>
      </c>
      <c r="K131">
        <f t="shared" si="5"/>
        <v>8.6100000000000768E-6</v>
      </c>
    </row>
    <row r="132" spans="1:11" x14ac:dyDescent="0.2">
      <c r="A132">
        <v>12.3</v>
      </c>
      <c r="B132">
        <v>0.1018</v>
      </c>
      <c r="C132">
        <v>1.23E-2</v>
      </c>
      <c r="D132">
        <v>100</v>
      </c>
      <c r="E132">
        <v>5.83</v>
      </c>
      <c r="F132">
        <v>40</v>
      </c>
      <c r="G132">
        <f t="shared" si="3"/>
        <v>1.3570606874597295</v>
      </c>
      <c r="H132">
        <f t="shared" si="4"/>
        <v>3.560964E-4</v>
      </c>
      <c r="K132">
        <f t="shared" si="5"/>
        <v>8.679999999999905E-6</v>
      </c>
    </row>
    <row r="133" spans="1:11" x14ac:dyDescent="0.2">
      <c r="A133">
        <v>12.4</v>
      </c>
      <c r="B133">
        <v>0.10249999999999999</v>
      </c>
      <c r="C133">
        <v>1.2500000000000001E-2</v>
      </c>
      <c r="D133">
        <v>100</v>
      </c>
      <c r="E133">
        <v>5.83</v>
      </c>
      <c r="F133">
        <v>40</v>
      </c>
      <c r="G133">
        <f t="shared" si="3"/>
        <v>1.3791267148980992</v>
      </c>
      <c r="H133">
        <f t="shared" si="4"/>
        <v>3.5854499999999999E-4</v>
      </c>
      <c r="K133">
        <f t="shared" si="5"/>
        <v>1.245000000000001E-5</v>
      </c>
    </row>
    <row r="134" spans="1:11" x14ac:dyDescent="0.2">
      <c r="A134">
        <v>12.5</v>
      </c>
      <c r="B134">
        <v>0.10349999999999999</v>
      </c>
      <c r="C134">
        <v>1.24E-2</v>
      </c>
      <c r="D134">
        <v>100</v>
      </c>
      <c r="E134">
        <v>5.83</v>
      </c>
      <c r="F134">
        <v>40</v>
      </c>
      <c r="G134">
        <f t="shared" si="3"/>
        <v>1.368093701178914</v>
      </c>
      <c r="H134">
        <f t="shared" si="4"/>
        <v>3.6204299999999999E-4</v>
      </c>
      <c r="K134">
        <f t="shared" si="5"/>
        <v>1.0000000000000114E-5</v>
      </c>
    </row>
    <row r="135" spans="1:11" x14ac:dyDescent="0.2">
      <c r="A135">
        <v>12.6</v>
      </c>
      <c r="B135">
        <v>0.1043</v>
      </c>
      <c r="C135">
        <v>1.26E-2</v>
      </c>
      <c r="D135">
        <v>100</v>
      </c>
      <c r="E135">
        <v>5.83</v>
      </c>
      <c r="F135">
        <v>40</v>
      </c>
      <c r="G135">
        <f t="shared" si="3"/>
        <v>1.390159728617284</v>
      </c>
      <c r="H135">
        <f t="shared" si="4"/>
        <v>3.648414E-4</v>
      </c>
      <c r="K135">
        <f t="shared" si="5"/>
        <v>8.8899999999999013E-6</v>
      </c>
    </row>
    <row r="136" spans="1:11" x14ac:dyDescent="0.2">
      <c r="A136">
        <v>12.7</v>
      </c>
      <c r="B136">
        <v>0.105</v>
      </c>
      <c r="C136">
        <v>1.2800000000000001E-2</v>
      </c>
      <c r="D136">
        <v>100</v>
      </c>
      <c r="E136">
        <v>5.83</v>
      </c>
      <c r="F136">
        <v>40</v>
      </c>
      <c r="G136">
        <f t="shared" si="3"/>
        <v>1.4122257560556535</v>
      </c>
      <c r="H136">
        <f t="shared" si="4"/>
        <v>3.6729000000000004E-4</v>
      </c>
      <c r="K136">
        <f t="shared" si="5"/>
        <v>1.1564999999999975E-5</v>
      </c>
    </row>
    <row r="137" spans="1:11" x14ac:dyDescent="0.2">
      <c r="A137">
        <v>12.8</v>
      </c>
      <c r="B137">
        <v>0.10589999999999999</v>
      </c>
      <c r="C137">
        <v>1.29E-2</v>
      </c>
      <c r="D137">
        <v>100</v>
      </c>
      <c r="E137">
        <v>5.83</v>
      </c>
      <c r="F137">
        <v>40</v>
      </c>
      <c r="G137">
        <f t="shared" ref="G137:G200" si="6">3*C137*D137*1000/(2*F137*E137^2)</f>
        <v>1.423258769774838</v>
      </c>
      <c r="H137">
        <f t="shared" ref="H137:H200" si="7">6*B137*E137/(D137^2)</f>
        <v>3.7043819999999997E-4</v>
      </c>
      <c r="K137">
        <f t="shared" si="5"/>
        <v>1.4190000000000049E-5</v>
      </c>
    </row>
    <row r="138" spans="1:11" x14ac:dyDescent="0.2">
      <c r="A138">
        <v>12.9</v>
      </c>
      <c r="B138">
        <v>0.107</v>
      </c>
      <c r="C138">
        <v>1.29E-2</v>
      </c>
      <c r="D138">
        <v>100</v>
      </c>
      <c r="E138">
        <v>5.83</v>
      </c>
      <c r="F138">
        <v>40</v>
      </c>
      <c r="G138">
        <f t="shared" si="6"/>
        <v>1.423258769774838</v>
      </c>
      <c r="H138">
        <f t="shared" si="7"/>
        <v>3.7428600000000004E-4</v>
      </c>
      <c r="K138">
        <f t="shared" ref="K138:K201" si="8">(C139+C138)/2*(B139-B138)</f>
        <v>7.8000000000000439E-6</v>
      </c>
    </row>
    <row r="139" spans="1:11" x14ac:dyDescent="0.2">
      <c r="A139">
        <v>13</v>
      </c>
      <c r="B139">
        <v>0.1076</v>
      </c>
      <c r="C139">
        <v>1.3100000000000001E-2</v>
      </c>
      <c r="D139">
        <v>100</v>
      </c>
      <c r="E139">
        <v>5.83</v>
      </c>
      <c r="F139">
        <v>40</v>
      </c>
      <c r="G139">
        <f t="shared" si="6"/>
        <v>1.4453247972132077</v>
      </c>
      <c r="H139">
        <f t="shared" si="7"/>
        <v>3.7638480000000001E-4</v>
      </c>
      <c r="K139">
        <f t="shared" si="8"/>
        <v>9.1699999999998987E-6</v>
      </c>
    </row>
    <row r="140" spans="1:11" x14ac:dyDescent="0.2">
      <c r="A140">
        <v>13.1</v>
      </c>
      <c r="B140">
        <v>0.10829999999999999</v>
      </c>
      <c r="C140">
        <v>1.3100000000000001E-2</v>
      </c>
      <c r="D140">
        <v>100</v>
      </c>
      <c r="E140">
        <v>5.83</v>
      </c>
      <c r="F140">
        <v>40</v>
      </c>
      <c r="G140">
        <f t="shared" si="6"/>
        <v>1.4453247972132077</v>
      </c>
      <c r="H140">
        <f t="shared" si="7"/>
        <v>3.788334E-4</v>
      </c>
      <c r="K140">
        <f t="shared" si="8"/>
        <v>1.3200000000000011E-5</v>
      </c>
    </row>
    <row r="141" spans="1:11" x14ac:dyDescent="0.2">
      <c r="A141">
        <v>13.2</v>
      </c>
      <c r="B141">
        <v>0.10929999999999999</v>
      </c>
      <c r="C141">
        <v>1.3299999999999999E-2</v>
      </c>
      <c r="D141">
        <v>100</v>
      </c>
      <c r="E141">
        <v>5.83</v>
      </c>
      <c r="F141">
        <v>40</v>
      </c>
      <c r="G141">
        <f t="shared" si="6"/>
        <v>1.4673908246515772</v>
      </c>
      <c r="H141">
        <f t="shared" si="7"/>
        <v>3.823314E-4</v>
      </c>
      <c r="K141">
        <f t="shared" si="8"/>
        <v>1.3350000000000013E-5</v>
      </c>
    </row>
    <row r="142" spans="1:11" x14ac:dyDescent="0.2">
      <c r="A142">
        <v>13.3</v>
      </c>
      <c r="B142">
        <v>0.1103</v>
      </c>
      <c r="C142">
        <v>1.34E-2</v>
      </c>
      <c r="D142">
        <v>100</v>
      </c>
      <c r="E142">
        <v>5.83</v>
      </c>
      <c r="F142">
        <v>40</v>
      </c>
      <c r="G142">
        <f t="shared" si="6"/>
        <v>1.478423838370762</v>
      </c>
      <c r="H142">
        <f t="shared" si="7"/>
        <v>3.858294E-4</v>
      </c>
      <c r="K142">
        <f t="shared" si="8"/>
        <v>9.380000000000083E-6</v>
      </c>
    </row>
    <row r="143" spans="1:11" x14ac:dyDescent="0.2">
      <c r="A143">
        <v>13.4</v>
      </c>
      <c r="B143">
        <v>0.111</v>
      </c>
      <c r="C143">
        <v>1.34E-2</v>
      </c>
      <c r="D143">
        <v>100</v>
      </c>
      <c r="E143">
        <v>5.83</v>
      </c>
      <c r="F143">
        <v>40</v>
      </c>
      <c r="G143">
        <f t="shared" si="6"/>
        <v>1.478423838370762</v>
      </c>
      <c r="H143">
        <f t="shared" si="7"/>
        <v>3.8827800000000004E-4</v>
      </c>
      <c r="K143">
        <f t="shared" si="8"/>
        <v>1.0879999999999935E-5</v>
      </c>
    </row>
    <row r="144" spans="1:11" x14ac:dyDescent="0.2">
      <c r="A144">
        <v>13.5</v>
      </c>
      <c r="B144">
        <v>0.1118</v>
      </c>
      <c r="C144">
        <v>1.38E-2</v>
      </c>
      <c r="D144">
        <v>100</v>
      </c>
      <c r="E144">
        <v>5.83</v>
      </c>
      <c r="F144">
        <v>40</v>
      </c>
      <c r="G144">
        <f t="shared" si="6"/>
        <v>1.5225558932475014</v>
      </c>
      <c r="H144">
        <f t="shared" si="7"/>
        <v>3.910764E-4</v>
      </c>
      <c r="K144">
        <f t="shared" si="8"/>
        <v>1.5180000000000051E-5</v>
      </c>
    </row>
    <row r="145" spans="1:11" x14ac:dyDescent="0.2">
      <c r="A145">
        <v>13.6</v>
      </c>
      <c r="B145">
        <v>0.1129</v>
      </c>
      <c r="C145">
        <v>1.38E-2</v>
      </c>
      <c r="D145">
        <v>100</v>
      </c>
      <c r="E145">
        <v>5.83</v>
      </c>
      <c r="F145">
        <v>40</v>
      </c>
      <c r="G145">
        <f t="shared" si="6"/>
        <v>1.5225558932475014</v>
      </c>
      <c r="H145">
        <f t="shared" si="7"/>
        <v>3.9492420000000002E-4</v>
      </c>
      <c r="K145">
        <f t="shared" si="8"/>
        <v>8.2800000000000461E-6</v>
      </c>
    </row>
    <row r="146" spans="1:11" x14ac:dyDescent="0.2">
      <c r="A146">
        <v>13.7</v>
      </c>
      <c r="B146">
        <v>0.1135</v>
      </c>
      <c r="C146">
        <v>1.38E-2</v>
      </c>
      <c r="D146">
        <v>100</v>
      </c>
      <c r="E146">
        <v>5.83</v>
      </c>
      <c r="F146">
        <v>40</v>
      </c>
      <c r="G146">
        <f t="shared" si="6"/>
        <v>1.5225558932475014</v>
      </c>
      <c r="H146">
        <f t="shared" si="7"/>
        <v>3.9702300000000004E-4</v>
      </c>
      <c r="K146">
        <f t="shared" si="8"/>
        <v>9.659999999999894E-6</v>
      </c>
    </row>
    <row r="147" spans="1:11" x14ac:dyDescent="0.2">
      <c r="A147">
        <v>13.8</v>
      </c>
      <c r="B147">
        <v>0.1142</v>
      </c>
      <c r="C147">
        <v>1.38E-2</v>
      </c>
      <c r="D147">
        <v>100</v>
      </c>
      <c r="E147">
        <v>5.83</v>
      </c>
      <c r="F147">
        <v>40</v>
      </c>
      <c r="G147">
        <f t="shared" si="6"/>
        <v>1.5225558932475014</v>
      </c>
      <c r="H147">
        <f t="shared" si="7"/>
        <v>3.9947160000000003E-4</v>
      </c>
      <c r="K147">
        <f t="shared" si="8"/>
        <v>1.2554999999999972E-5</v>
      </c>
    </row>
    <row r="148" spans="1:11" x14ac:dyDescent="0.2">
      <c r="A148">
        <v>13.9</v>
      </c>
      <c r="B148">
        <v>0.11509999999999999</v>
      </c>
      <c r="C148">
        <v>1.41E-2</v>
      </c>
      <c r="D148">
        <v>100</v>
      </c>
      <c r="E148">
        <v>5.83</v>
      </c>
      <c r="F148">
        <v>40</v>
      </c>
      <c r="G148">
        <f t="shared" si="6"/>
        <v>1.5556549344050554</v>
      </c>
      <c r="H148">
        <f t="shared" si="7"/>
        <v>4.026198E-4</v>
      </c>
      <c r="K148">
        <f t="shared" si="8"/>
        <v>1.2735000000000169E-5</v>
      </c>
    </row>
    <row r="149" spans="1:11" x14ac:dyDescent="0.2">
      <c r="A149">
        <v>14</v>
      </c>
      <c r="B149">
        <v>0.11600000000000001</v>
      </c>
      <c r="C149">
        <v>1.4200000000000001E-2</v>
      </c>
      <c r="D149">
        <v>100</v>
      </c>
      <c r="E149">
        <v>5.83</v>
      </c>
      <c r="F149">
        <v>40</v>
      </c>
      <c r="G149">
        <f t="shared" si="6"/>
        <v>1.5666879481242406</v>
      </c>
      <c r="H149">
        <f t="shared" si="7"/>
        <v>4.0576800000000004E-4</v>
      </c>
      <c r="K149">
        <f t="shared" si="8"/>
        <v>9.9749999999998901E-6</v>
      </c>
    </row>
    <row r="150" spans="1:11" x14ac:dyDescent="0.2">
      <c r="A150">
        <v>14.1</v>
      </c>
      <c r="B150">
        <v>0.1167</v>
      </c>
      <c r="C150">
        <v>1.43E-2</v>
      </c>
      <c r="D150">
        <v>100</v>
      </c>
      <c r="E150">
        <v>5.83</v>
      </c>
      <c r="F150">
        <v>40</v>
      </c>
      <c r="G150">
        <f t="shared" si="6"/>
        <v>1.5777209618434254</v>
      </c>
      <c r="H150">
        <f t="shared" si="7"/>
        <v>4.0821659999999997E-4</v>
      </c>
      <c r="K150">
        <f t="shared" si="8"/>
        <v>1.159999999999993E-5</v>
      </c>
    </row>
    <row r="151" spans="1:11" x14ac:dyDescent="0.2">
      <c r="A151">
        <v>14.2</v>
      </c>
      <c r="B151">
        <v>0.11749999999999999</v>
      </c>
      <c r="C151">
        <v>1.47E-2</v>
      </c>
      <c r="D151">
        <v>100</v>
      </c>
      <c r="E151">
        <v>5.83</v>
      </c>
      <c r="F151">
        <v>40</v>
      </c>
      <c r="G151">
        <f t="shared" si="6"/>
        <v>1.6218530167201646</v>
      </c>
      <c r="H151">
        <f t="shared" si="7"/>
        <v>4.1101499999999998E-4</v>
      </c>
      <c r="K151">
        <f t="shared" si="8"/>
        <v>1.6060000000000056E-5</v>
      </c>
    </row>
    <row r="152" spans="1:11" x14ac:dyDescent="0.2">
      <c r="A152">
        <v>14.3</v>
      </c>
      <c r="B152">
        <v>0.1186</v>
      </c>
      <c r="C152">
        <v>1.4500000000000001E-2</v>
      </c>
      <c r="D152">
        <v>100</v>
      </c>
      <c r="E152">
        <v>5.83</v>
      </c>
      <c r="F152">
        <v>40</v>
      </c>
      <c r="G152">
        <f t="shared" si="6"/>
        <v>1.5997869892817953</v>
      </c>
      <c r="H152">
        <f t="shared" si="7"/>
        <v>4.1486280000000006E-4</v>
      </c>
      <c r="K152">
        <f t="shared" si="8"/>
        <v>1.0290000000000091E-5</v>
      </c>
    </row>
    <row r="153" spans="1:11" x14ac:dyDescent="0.2">
      <c r="A153">
        <v>14.4</v>
      </c>
      <c r="B153">
        <v>0.1193</v>
      </c>
      <c r="C153">
        <v>1.49E-2</v>
      </c>
      <c r="D153">
        <v>100</v>
      </c>
      <c r="E153">
        <v>5.83</v>
      </c>
      <c r="F153">
        <v>40</v>
      </c>
      <c r="G153">
        <f t="shared" si="6"/>
        <v>1.6439190441585343</v>
      </c>
      <c r="H153">
        <f t="shared" si="7"/>
        <v>4.1731139999999999E-4</v>
      </c>
      <c r="K153">
        <f t="shared" si="8"/>
        <v>1.0359999999999887E-5</v>
      </c>
    </row>
    <row r="154" spans="1:11" x14ac:dyDescent="0.2">
      <c r="A154">
        <v>14.5</v>
      </c>
      <c r="B154">
        <v>0.12</v>
      </c>
      <c r="C154">
        <v>1.47E-2</v>
      </c>
      <c r="D154">
        <v>100</v>
      </c>
      <c r="E154">
        <v>5.83</v>
      </c>
      <c r="F154">
        <v>40</v>
      </c>
      <c r="G154">
        <f t="shared" si="6"/>
        <v>1.6218530167201646</v>
      </c>
      <c r="H154">
        <f t="shared" si="7"/>
        <v>4.1975999999999998E-4</v>
      </c>
      <c r="K154">
        <f t="shared" si="8"/>
        <v>1.327499999999997E-5</v>
      </c>
    </row>
    <row r="155" spans="1:11" x14ac:dyDescent="0.2">
      <c r="A155">
        <v>14.6</v>
      </c>
      <c r="B155">
        <v>0.12089999999999999</v>
      </c>
      <c r="C155">
        <v>1.4800000000000001E-2</v>
      </c>
      <c r="D155">
        <v>100</v>
      </c>
      <c r="E155">
        <v>5.83</v>
      </c>
      <c r="F155">
        <v>40</v>
      </c>
      <c r="G155">
        <f t="shared" si="6"/>
        <v>1.6328860304393493</v>
      </c>
      <c r="H155">
        <f t="shared" si="7"/>
        <v>4.2290820000000001E-4</v>
      </c>
      <c r="K155">
        <f t="shared" si="8"/>
        <v>1.4850000000000014E-5</v>
      </c>
    </row>
    <row r="156" spans="1:11" x14ac:dyDescent="0.2">
      <c r="A156">
        <v>14.7</v>
      </c>
      <c r="B156">
        <v>0.12189999999999999</v>
      </c>
      <c r="C156">
        <v>1.49E-2</v>
      </c>
      <c r="D156">
        <v>100</v>
      </c>
      <c r="E156">
        <v>5.83</v>
      </c>
      <c r="F156">
        <v>40</v>
      </c>
      <c r="G156">
        <f t="shared" si="6"/>
        <v>1.6439190441585343</v>
      </c>
      <c r="H156">
        <f t="shared" si="7"/>
        <v>4.2640620000000001E-4</v>
      </c>
      <c r="K156">
        <f t="shared" si="8"/>
        <v>1.0465000000000092E-5</v>
      </c>
    </row>
    <row r="157" spans="1:11" x14ac:dyDescent="0.2">
      <c r="A157">
        <v>14.8</v>
      </c>
      <c r="B157">
        <v>0.1226</v>
      </c>
      <c r="C157">
        <v>1.4999999999999999E-2</v>
      </c>
      <c r="D157">
        <v>100</v>
      </c>
      <c r="E157">
        <v>5.83</v>
      </c>
      <c r="F157">
        <v>40</v>
      </c>
      <c r="G157">
        <f t="shared" si="6"/>
        <v>1.6549520578777188</v>
      </c>
      <c r="H157">
        <f t="shared" si="7"/>
        <v>4.2885480000000005E-4</v>
      </c>
      <c r="K157">
        <f t="shared" si="8"/>
        <v>1.2039999999999927E-5</v>
      </c>
    </row>
    <row r="158" spans="1:11" x14ac:dyDescent="0.2">
      <c r="A158">
        <v>14.9</v>
      </c>
      <c r="B158">
        <v>0.1234</v>
      </c>
      <c r="C158">
        <v>1.5100000000000001E-2</v>
      </c>
      <c r="D158">
        <v>100</v>
      </c>
      <c r="E158">
        <v>5.83</v>
      </c>
      <c r="F158">
        <v>40</v>
      </c>
      <c r="G158">
        <f t="shared" si="6"/>
        <v>1.6659850715969036</v>
      </c>
      <c r="H158">
        <f t="shared" si="7"/>
        <v>4.3165319999999996E-4</v>
      </c>
      <c r="K158">
        <f t="shared" si="8"/>
        <v>1.6665000000000058E-5</v>
      </c>
    </row>
    <row r="159" spans="1:11" x14ac:dyDescent="0.2">
      <c r="A159">
        <v>15</v>
      </c>
      <c r="B159">
        <v>0.1245</v>
      </c>
      <c r="C159">
        <v>1.52E-2</v>
      </c>
      <c r="D159">
        <v>100</v>
      </c>
      <c r="E159">
        <v>5.83</v>
      </c>
      <c r="F159">
        <v>40</v>
      </c>
      <c r="G159">
        <f t="shared" si="6"/>
        <v>1.6770180853160888</v>
      </c>
      <c r="H159">
        <f t="shared" si="7"/>
        <v>4.3550100000000003E-4</v>
      </c>
      <c r="K159">
        <f t="shared" si="8"/>
        <v>1.0675000000000093E-5</v>
      </c>
    </row>
    <row r="160" spans="1:11" x14ac:dyDescent="0.2">
      <c r="A160">
        <v>15.1</v>
      </c>
      <c r="B160">
        <v>0.12520000000000001</v>
      </c>
      <c r="C160">
        <v>1.5299999999999999E-2</v>
      </c>
      <c r="D160">
        <v>100</v>
      </c>
      <c r="E160">
        <v>5.83</v>
      </c>
      <c r="F160">
        <v>40</v>
      </c>
      <c r="G160">
        <f t="shared" si="6"/>
        <v>1.6880510990352733</v>
      </c>
      <c r="H160">
        <f t="shared" si="7"/>
        <v>4.3794960000000007E-4</v>
      </c>
      <c r="K160">
        <f t="shared" si="8"/>
        <v>1.0745000000000094E-5</v>
      </c>
    </row>
    <row r="161" spans="1:11" x14ac:dyDescent="0.2">
      <c r="A161">
        <v>15.2</v>
      </c>
      <c r="B161">
        <v>0.12590000000000001</v>
      </c>
      <c r="C161">
        <v>1.54E-2</v>
      </c>
      <c r="D161">
        <v>100</v>
      </c>
      <c r="E161">
        <v>5.83</v>
      </c>
      <c r="F161">
        <v>40</v>
      </c>
      <c r="G161">
        <f t="shared" si="6"/>
        <v>1.699084112754458</v>
      </c>
      <c r="H161">
        <f t="shared" si="7"/>
        <v>4.4039820000000001E-4</v>
      </c>
      <c r="K161">
        <f t="shared" si="8"/>
        <v>1.2399999999999925E-5</v>
      </c>
    </row>
    <row r="162" spans="1:11" x14ac:dyDescent="0.2">
      <c r="A162">
        <v>15.3</v>
      </c>
      <c r="B162">
        <v>0.12670000000000001</v>
      </c>
      <c r="C162">
        <v>1.5599999999999999E-2</v>
      </c>
      <c r="D162">
        <v>100</v>
      </c>
      <c r="E162">
        <v>5.83</v>
      </c>
      <c r="F162">
        <v>40</v>
      </c>
      <c r="G162">
        <f t="shared" si="6"/>
        <v>1.7211501401928275</v>
      </c>
      <c r="H162">
        <f t="shared" si="7"/>
        <v>4.4319660000000002E-4</v>
      </c>
      <c r="K162">
        <f t="shared" si="8"/>
        <v>1.5750000000000014E-5</v>
      </c>
    </row>
    <row r="163" spans="1:11" x14ac:dyDescent="0.2">
      <c r="A163">
        <v>15.4</v>
      </c>
      <c r="B163">
        <v>0.12770000000000001</v>
      </c>
      <c r="C163">
        <v>1.5900000000000001E-2</v>
      </c>
      <c r="D163">
        <v>100</v>
      </c>
      <c r="E163">
        <v>5.83</v>
      </c>
      <c r="F163">
        <v>40</v>
      </c>
      <c r="G163">
        <f t="shared" si="6"/>
        <v>1.7542491813503822</v>
      </c>
      <c r="H163">
        <f t="shared" si="7"/>
        <v>4.4669460000000002E-4</v>
      </c>
      <c r="K163">
        <f t="shared" si="8"/>
        <v>1.1129999999999658E-5</v>
      </c>
    </row>
    <row r="164" spans="1:11" x14ac:dyDescent="0.2">
      <c r="A164">
        <v>15.5</v>
      </c>
      <c r="B164">
        <v>0.12839999999999999</v>
      </c>
      <c r="C164">
        <v>1.5900000000000001E-2</v>
      </c>
      <c r="D164">
        <v>100</v>
      </c>
      <c r="E164">
        <v>5.83</v>
      </c>
      <c r="F164">
        <v>40</v>
      </c>
      <c r="G164">
        <f t="shared" si="6"/>
        <v>1.7542491813503822</v>
      </c>
      <c r="H164">
        <f t="shared" si="7"/>
        <v>4.4914319999999995E-4</v>
      </c>
      <c r="K164">
        <f t="shared" si="8"/>
        <v>1.2720000000000364E-5</v>
      </c>
    </row>
    <row r="165" spans="1:11" x14ac:dyDescent="0.2">
      <c r="A165">
        <v>15.6</v>
      </c>
      <c r="B165">
        <v>0.12920000000000001</v>
      </c>
      <c r="C165">
        <v>1.5900000000000001E-2</v>
      </c>
      <c r="D165">
        <v>100</v>
      </c>
      <c r="E165">
        <v>5.83</v>
      </c>
      <c r="F165">
        <v>40</v>
      </c>
      <c r="G165">
        <f t="shared" si="6"/>
        <v>1.7542491813503822</v>
      </c>
      <c r="H165">
        <f t="shared" si="7"/>
        <v>4.5194160000000007E-4</v>
      </c>
      <c r="K165">
        <f t="shared" si="8"/>
        <v>1.5900000000000014E-5</v>
      </c>
    </row>
    <row r="166" spans="1:11" x14ac:dyDescent="0.2">
      <c r="A166">
        <v>15.7</v>
      </c>
      <c r="B166">
        <v>0.13020000000000001</v>
      </c>
      <c r="C166">
        <v>1.5900000000000001E-2</v>
      </c>
      <c r="D166">
        <v>100</v>
      </c>
      <c r="E166">
        <v>5.83</v>
      </c>
      <c r="F166">
        <v>40</v>
      </c>
      <c r="G166">
        <f t="shared" si="6"/>
        <v>1.7542491813503822</v>
      </c>
      <c r="H166">
        <f t="shared" si="7"/>
        <v>4.5543960000000007E-4</v>
      </c>
      <c r="K166">
        <f t="shared" si="8"/>
        <v>1.2799999999999923E-5</v>
      </c>
    </row>
    <row r="167" spans="1:11" x14ac:dyDescent="0.2">
      <c r="A167">
        <v>15.8</v>
      </c>
      <c r="B167">
        <v>0.13100000000000001</v>
      </c>
      <c r="C167">
        <v>1.61E-2</v>
      </c>
      <c r="D167">
        <v>100</v>
      </c>
      <c r="E167">
        <v>5.83</v>
      </c>
      <c r="F167">
        <v>40</v>
      </c>
      <c r="G167">
        <f t="shared" si="6"/>
        <v>1.7763152087887513</v>
      </c>
      <c r="H167">
        <f t="shared" si="7"/>
        <v>4.5823800000000008E-4</v>
      </c>
      <c r="K167">
        <f t="shared" si="8"/>
        <v>1.13400000000001E-5</v>
      </c>
    </row>
    <row r="168" spans="1:11" x14ac:dyDescent="0.2">
      <c r="A168">
        <v>15.9</v>
      </c>
      <c r="B168">
        <v>0.13170000000000001</v>
      </c>
      <c r="C168">
        <v>1.6299999999999999E-2</v>
      </c>
      <c r="D168">
        <v>100</v>
      </c>
      <c r="E168">
        <v>5.83</v>
      </c>
      <c r="F168">
        <v>40</v>
      </c>
      <c r="G168">
        <f t="shared" si="6"/>
        <v>1.7983812362271212</v>
      </c>
      <c r="H168">
        <f t="shared" si="7"/>
        <v>4.6068660000000002E-4</v>
      </c>
      <c r="K168">
        <f t="shared" si="8"/>
        <v>1.3079999999999921E-5</v>
      </c>
    </row>
    <row r="169" spans="1:11" x14ac:dyDescent="0.2">
      <c r="A169">
        <v>16</v>
      </c>
      <c r="B169">
        <v>0.13250000000000001</v>
      </c>
      <c r="C169">
        <v>1.6400000000000001E-2</v>
      </c>
      <c r="D169">
        <v>100</v>
      </c>
      <c r="E169">
        <v>5.83</v>
      </c>
      <c r="F169">
        <v>40</v>
      </c>
      <c r="G169">
        <f t="shared" si="6"/>
        <v>1.8094142499463062</v>
      </c>
      <c r="H169">
        <f t="shared" si="7"/>
        <v>4.6348500000000003E-4</v>
      </c>
      <c r="K169">
        <f t="shared" si="8"/>
        <v>1.6450000000000014E-5</v>
      </c>
    </row>
    <row r="170" spans="1:11" x14ac:dyDescent="0.2">
      <c r="A170">
        <v>16.100000000000001</v>
      </c>
      <c r="B170">
        <v>0.13350000000000001</v>
      </c>
      <c r="C170">
        <v>1.6500000000000001E-2</v>
      </c>
      <c r="D170">
        <v>100</v>
      </c>
      <c r="E170">
        <v>5.83</v>
      </c>
      <c r="F170">
        <v>40</v>
      </c>
      <c r="G170">
        <f t="shared" si="6"/>
        <v>1.8204472636654907</v>
      </c>
      <c r="H170">
        <f t="shared" si="7"/>
        <v>4.6698300000000002E-4</v>
      </c>
      <c r="K170">
        <f t="shared" si="8"/>
        <v>1.3239999999999922E-5</v>
      </c>
    </row>
    <row r="171" spans="1:11" x14ac:dyDescent="0.2">
      <c r="A171">
        <v>16.2</v>
      </c>
      <c r="B171">
        <v>0.1343</v>
      </c>
      <c r="C171">
        <v>1.66E-2</v>
      </c>
      <c r="D171">
        <v>100</v>
      </c>
      <c r="E171">
        <v>5.83</v>
      </c>
      <c r="F171">
        <v>40</v>
      </c>
      <c r="G171">
        <f t="shared" si="6"/>
        <v>1.8314802773846752</v>
      </c>
      <c r="H171">
        <f t="shared" si="7"/>
        <v>4.6978140000000004E-4</v>
      </c>
      <c r="K171">
        <f t="shared" si="8"/>
        <v>1.1690000000000103E-5</v>
      </c>
    </row>
    <row r="172" spans="1:11" x14ac:dyDescent="0.2">
      <c r="A172">
        <v>16.3</v>
      </c>
      <c r="B172">
        <v>0.13500000000000001</v>
      </c>
      <c r="C172">
        <v>1.6799999999999999E-2</v>
      </c>
      <c r="D172">
        <v>100</v>
      </c>
      <c r="E172">
        <v>5.83</v>
      </c>
      <c r="F172">
        <v>40</v>
      </c>
      <c r="G172">
        <f t="shared" si="6"/>
        <v>1.8535463048230452</v>
      </c>
      <c r="H172">
        <f t="shared" si="7"/>
        <v>4.7223000000000008E-4</v>
      </c>
      <c r="K172">
        <f t="shared" si="8"/>
        <v>1.6750000000000018E-5</v>
      </c>
    </row>
    <row r="173" spans="1:11" x14ac:dyDescent="0.2">
      <c r="A173">
        <v>16.399999999999999</v>
      </c>
      <c r="B173">
        <v>0.13600000000000001</v>
      </c>
      <c r="C173">
        <v>1.67E-2</v>
      </c>
      <c r="D173">
        <v>100</v>
      </c>
      <c r="E173">
        <v>5.83</v>
      </c>
      <c r="F173">
        <v>40</v>
      </c>
      <c r="G173">
        <f t="shared" si="6"/>
        <v>1.8425132911038604</v>
      </c>
      <c r="H173">
        <f t="shared" si="7"/>
        <v>4.7572800000000008E-4</v>
      </c>
      <c r="K173">
        <f t="shared" si="8"/>
        <v>1.5209999999999731E-5</v>
      </c>
    </row>
    <row r="174" spans="1:11" x14ac:dyDescent="0.2">
      <c r="A174">
        <v>16.5</v>
      </c>
      <c r="B174">
        <v>0.13689999999999999</v>
      </c>
      <c r="C174">
        <v>1.7100000000000001E-2</v>
      </c>
      <c r="D174">
        <v>100</v>
      </c>
      <c r="E174">
        <v>5.83</v>
      </c>
      <c r="F174">
        <v>40</v>
      </c>
      <c r="G174">
        <f t="shared" si="6"/>
        <v>1.8866453459805994</v>
      </c>
      <c r="H174">
        <f t="shared" si="7"/>
        <v>4.7887619999999995E-4</v>
      </c>
      <c r="K174">
        <f t="shared" si="8"/>
        <v>1.1935000000000107E-5</v>
      </c>
    </row>
    <row r="175" spans="1:11" x14ac:dyDescent="0.2">
      <c r="A175">
        <v>16.600000000000001</v>
      </c>
      <c r="B175">
        <v>0.1376</v>
      </c>
      <c r="C175">
        <v>1.7000000000000001E-2</v>
      </c>
      <c r="D175">
        <v>100</v>
      </c>
      <c r="E175">
        <v>5.83</v>
      </c>
      <c r="F175">
        <v>40</v>
      </c>
      <c r="G175">
        <f t="shared" si="6"/>
        <v>1.8756123322614151</v>
      </c>
      <c r="H175">
        <f t="shared" si="7"/>
        <v>4.8132479999999999E-4</v>
      </c>
      <c r="K175">
        <f t="shared" si="8"/>
        <v>1.1935000000000107E-5</v>
      </c>
    </row>
    <row r="176" spans="1:11" x14ac:dyDescent="0.2">
      <c r="A176">
        <v>16.7</v>
      </c>
      <c r="B176">
        <v>0.13830000000000001</v>
      </c>
      <c r="C176">
        <v>1.7100000000000001E-2</v>
      </c>
      <c r="D176">
        <v>100</v>
      </c>
      <c r="E176">
        <v>5.83</v>
      </c>
      <c r="F176">
        <v>40</v>
      </c>
      <c r="G176">
        <f t="shared" si="6"/>
        <v>1.8866453459805994</v>
      </c>
      <c r="H176">
        <f t="shared" si="7"/>
        <v>4.8377340000000003E-4</v>
      </c>
      <c r="K176">
        <f t="shared" si="8"/>
        <v>1.8974999999999828E-5</v>
      </c>
    </row>
    <row r="177" spans="1:11" x14ac:dyDescent="0.2">
      <c r="A177">
        <v>16.8</v>
      </c>
      <c r="B177">
        <v>0.1394</v>
      </c>
      <c r="C177">
        <v>1.7399999999999999E-2</v>
      </c>
      <c r="D177">
        <v>100</v>
      </c>
      <c r="E177">
        <v>5.83</v>
      </c>
      <c r="F177">
        <v>40</v>
      </c>
      <c r="G177">
        <f t="shared" si="6"/>
        <v>1.9197443871381539</v>
      </c>
      <c r="H177">
        <f t="shared" si="7"/>
        <v>4.8762120000000005E-4</v>
      </c>
      <c r="K177">
        <f t="shared" si="8"/>
        <v>1.3959999999999915E-5</v>
      </c>
    </row>
    <row r="178" spans="1:11" x14ac:dyDescent="0.2">
      <c r="A178">
        <v>16.899999999999999</v>
      </c>
      <c r="B178">
        <v>0.14019999999999999</v>
      </c>
      <c r="C178">
        <v>1.7500000000000002E-2</v>
      </c>
      <c r="D178">
        <v>100</v>
      </c>
      <c r="E178">
        <v>5.83</v>
      </c>
      <c r="F178">
        <v>40</v>
      </c>
      <c r="G178">
        <f t="shared" si="6"/>
        <v>1.9307774008573391</v>
      </c>
      <c r="H178">
        <f t="shared" si="7"/>
        <v>4.9041959999999996E-4</v>
      </c>
      <c r="K178">
        <f t="shared" si="8"/>
        <v>1.04700000000003E-5</v>
      </c>
    </row>
    <row r="179" spans="1:11" x14ac:dyDescent="0.2">
      <c r="A179">
        <v>17</v>
      </c>
      <c r="B179">
        <v>0.14080000000000001</v>
      </c>
      <c r="C179">
        <v>1.7399999999999999E-2</v>
      </c>
      <c r="D179">
        <v>100</v>
      </c>
      <c r="E179">
        <v>5.83</v>
      </c>
      <c r="F179">
        <v>40</v>
      </c>
      <c r="G179">
        <f t="shared" si="6"/>
        <v>1.9197443871381539</v>
      </c>
      <c r="H179">
        <f t="shared" si="7"/>
        <v>4.9251839999999998E-4</v>
      </c>
      <c r="K179">
        <f t="shared" si="8"/>
        <v>1.5704999999999725E-5</v>
      </c>
    </row>
    <row r="180" spans="1:11" x14ac:dyDescent="0.2">
      <c r="A180">
        <v>17.100000000000001</v>
      </c>
      <c r="B180">
        <v>0.14169999999999999</v>
      </c>
      <c r="C180">
        <v>1.7500000000000002E-2</v>
      </c>
      <c r="D180">
        <v>100</v>
      </c>
      <c r="E180">
        <v>5.83</v>
      </c>
      <c r="F180">
        <v>40</v>
      </c>
      <c r="G180">
        <f t="shared" si="6"/>
        <v>1.9307774008573391</v>
      </c>
      <c r="H180">
        <f t="shared" si="7"/>
        <v>4.9566660000000006E-4</v>
      </c>
      <c r="K180">
        <f t="shared" si="8"/>
        <v>1.9415000000000311E-5</v>
      </c>
    </row>
    <row r="181" spans="1:11" x14ac:dyDescent="0.2">
      <c r="A181">
        <v>17.2</v>
      </c>
      <c r="B181">
        <v>0.14280000000000001</v>
      </c>
      <c r="C181">
        <v>1.78E-2</v>
      </c>
      <c r="D181">
        <v>100</v>
      </c>
      <c r="E181">
        <v>5.83</v>
      </c>
      <c r="F181">
        <v>40</v>
      </c>
      <c r="G181">
        <f t="shared" si="6"/>
        <v>1.9638764420148931</v>
      </c>
      <c r="H181">
        <f t="shared" si="7"/>
        <v>4.9951439999999998E-4</v>
      </c>
      <c r="K181">
        <f t="shared" si="8"/>
        <v>1.0679999999999811E-5</v>
      </c>
    </row>
    <row r="182" spans="1:11" x14ac:dyDescent="0.2">
      <c r="A182">
        <v>17.3</v>
      </c>
      <c r="B182">
        <v>0.1434</v>
      </c>
      <c r="C182">
        <v>1.78E-2</v>
      </c>
      <c r="D182">
        <v>100</v>
      </c>
      <c r="E182">
        <v>5.83</v>
      </c>
      <c r="F182">
        <v>40</v>
      </c>
      <c r="G182">
        <f t="shared" si="6"/>
        <v>1.9638764420148931</v>
      </c>
      <c r="H182">
        <f t="shared" si="7"/>
        <v>5.0161320000000011E-4</v>
      </c>
      <c r="K182">
        <f t="shared" si="8"/>
        <v>1.2495000000000108E-5</v>
      </c>
    </row>
    <row r="183" spans="1:11" x14ac:dyDescent="0.2">
      <c r="A183">
        <v>17.399999999999999</v>
      </c>
      <c r="B183">
        <v>0.14410000000000001</v>
      </c>
      <c r="C183">
        <v>1.7899999999999999E-2</v>
      </c>
      <c r="D183">
        <v>100</v>
      </c>
      <c r="E183">
        <v>5.83</v>
      </c>
      <c r="F183">
        <v>40</v>
      </c>
      <c r="G183">
        <f t="shared" si="6"/>
        <v>1.9749094557340778</v>
      </c>
      <c r="H183">
        <f t="shared" si="7"/>
        <v>5.0406180000000004E-4</v>
      </c>
      <c r="K183">
        <f t="shared" si="8"/>
        <v>1.8000000000000017E-5</v>
      </c>
    </row>
    <row r="184" spans="1:11" x14ac:dyDescent="0.2">
      <c r="A184">
        <v>17.5</v>
      </c>
      <c r="B184">
        <v>0.14510000000000001</v>
      </c>
      <c r="C184">
        <v>1.8100000000000002E-2</v>
      </c>
      <c r="D184">
        <v>100</v>
      </c>
      <c r="E184">
        <v>5.83</v>
      </c>
      <c r="F184">
        <v>40</v>
      </c>
      <c r="G184">
        <f t="shared" si="6"/>
        <v>1.9969754831724473</v>
      </c>
      <c r="H184">
        <f t="shared" si="7"/>
        <v>5.0755980000000004E-4</v>
      </c>
      <c r="K184">
        <f t="shared" si="8"/>
        <v>1.6289999999999714E-5</v>
      </c>
    </row>
    <row r="185" spans="1:11" x14ac:dyDescent="0.2">
      <c r="A185">
        <v>17.600000000000001</v>
      </c>
      <c r="B185">
        <v>0.14599999999999999</v>
      </c>
      <c r="C185">
        <v>1.8100000000000002E-2</v>
      </c>
      <c r="D185">
        <v>100</v>
      </c>
      <c r="E185">
        <v>5.83</v>
      </c>
      <c r="F185">
        <v>40</v>
      </c>
      <c r="G185">
        <f t="shared" si="6"/>
        <v>1.9969754831724473</v>
      </c>
      <c r="H185">
        <f t="shared" si="7"/>
        <v>5.1070800000000002E-4</v>
      </c>
      <c r="K185">
        <f t="shared" si="8"/>
        <v>1.2740000000000113E-5</v>
      </c>
    </row>
    <row r="186" spans="1:11" x14ac:dyDescent="0.2">
      <c r="A186">
        <v>17.7</v>
      </c>
      <c r="B186">
        <v>0.1467</v>
      </c>
      <c r="C186">
        <v>1.83E-2</v>
      </c>
      <c r="D186">
        <v>100</v>
      </c>
      <c r="E186">
        <v>5.83</v>
      </c>
      <c r="F186">
        <v>40</v>
      </c>
      <c r="G186">
        <f t="shared" si="6"/>
        <v>2.0190415106108168</v>
      </c>
      <c r="H186">
        <f t="shared" si="7"/>
        <v>5.1315660000000006E-4</v>
      </c>
      <c r="K186">
        <f t="shared" si="8"/>
        <v>1.8350000000000016E-5</v>
      </c>
    </row>
    <row r="187" spans="1:11" x14ac:dyDescent="0.2">
      <c r="A187">
        <v>17.8</v>
      </c>
      <c r="B187">
        <v>0.1477</v>
      </c>
      <c r="C187">
        <v>1.84E-2</v>
      </c>
      <c r="D187">
        <v>100</v>
      </c>
      <c r="E187">
        <v>5.83</v>
      </c>
      <c r="F187">
        <v>40</v>
      </c>
      <c r="G187">
        <f t="shared" si="6"/>
        <v>2.0300745243300016</v>
      </c>
      <c r="H187">
        <f t="shared" si="7"/>
        <v>5.1665460000000006E-4</v>
      </c>
      <c r="K187">
        <f t="shared" si="8"/>
        <v>1.6605000000000221E-5</v>
      </c>
    </row>
    <row r="188" spans="1:11" x14ac:dyDescent="0.2">
      <c r="A188">
        <v>17.899999999999999</v>
      </c>
      <c r="B188">
        <v>0.14860000000000001</v>
      </c>
      <c r="C188">
        <v>1.8499999999999999E-2</v>
      </c>
      <c r="D188">
        <v>100</v>
      </c>
      <c r="E188">
        <v>5.83</v>
      </c>
      <c r="F188">
        <v>40</v>
      </c>
      <c r="G188">
        <f t="shared" si="6"/>
        <v>2.0411075380491863</v>
      </c>
      <c r="H188">
        <f t="shared" si="7"/>
        <v>5.1980280000000004E-4</v>
      </c>
      <c r="K188">
        <f t="shared" si="8"/>
        <v>1.2914999999999603E-5</v>
      </c>
    </row>
    <row r="189" spans="1:11" x14ac:dyDescent="0.2">
      <c r="A189">
        <v>18</v>
      </c>
      <c r="B189">
        <v>0.14929999999999999</v>
      </c>
      <c r="C189">
        <v>1.84E-2</v>
      </c>
      <c r="D189">
        <v>100</v>
      </c>
      <c r="E189">
        <v>5.83</v>
      </c>
      <c r="F189">
        <v>40</v>
      </c>
      <c r="G189">
        <f t="shared" si="6"/>
        <v>2.0300745243300016</v>
      </c>
      <c r="H189">
        <f t="shared" si="7"/>
        <v>5.2225139999999997E-4</v>
      </c>
      <c r="K189">
        <f t="shared" si="8"/>
        <v>1.3020000000000114E-5</v>
      </c>
    </row>
    <row r="190" spans="1:11" x14ac:dyDescent="0.2">
      <c r="A190">
        <v>18.100000000000001</v>
      </c>
      <c r="B190">
        <v>0.15</v>
      </c>
      <c r="C190">
        <v>1.8800000000000001E-2</v>
      </c>
      <c r="D190">
        <v>100</v>
      </c>
      <c r="E190">
        <v>5.83</v>
      </c>
      <c r="F190">
        <v>40</v>
      </c>
      <c r="G190">
        <f t="shared" si="6"/>
        <v>2.0742065792067415</v>
      </c>
      <c r="H190">
        <f t="shared" si="7"/>
        <v>5.2470000000000001E-4</v>
      </c>
      <c r="K190">
        <f t="shared" si="8"/>
        <v>1.8850000000000014E-5</v>
      </c>
    </row>
    <row r="191" spans="1:11" x14ac:dyDescent="0.2">
      <c r="A191">
        <v>18.2</v>
      </c>
      <c r="B191">
        <v>0.151</v>
      </c>
      <c r="C191">
        <v>1.89E-2</v>
      </c>
      <c r="D191">
        <v>100</v>
      </c>
      <c r="E191">
        <v>5.83</v>
      </c>
      <c r="F191">
        <v>40</v>
      </c>
      <c r="G191">
        <f t="shared" si="6"/>
        <v>2.0852395929259258</v>
      </c>
      <c r="H191">
        <f t="shared" si="7"/>
        <v>5.2819800000000001E-4</v>
      </c>
      <c r="K191">
        <f t="shared" si="8"/>
        <v>1.5199999999999907E-5</v>
      </c>
    </row>
    <row r="192" spans="1:11" x14ac:dyDescent="0.2">
      <c r="A192">
        <v>18.3</v>
      </c>
      <c r="B192">
        <v>0.15179999999999999</v>
      </c>
      <c r="C192">
        <v>1.9099999999999999E-2</v>
      </c>
      <c r="D192">
        <v>100</v>
      </c>
      <c r="E192">
        <v>5.83</v>
      </c>
      <c r="F192">
        <v>40</v>
      </c>
      <c r="G192">
        <f t="shared" si="6"/>
        <v>2.1073056203642948</v>
      </c>
      <c r="H192">
        <f t="shared" si="7"/>
        <v>5.3099639999999997E-4</v>
      </c>
      <c r="K192">
        <f t="shared" si="8"/>
        <v>1.3335000000000115E-5</v>
      </c>
    </row>
    <row r="193" spans="1:11" x14ac:dyDescent="0.2">
      <c r="A193">
        <v>18.399999999999999</v>
      </c>
      <c r="B193">
        <v>0.1525</v>
      </c>
      <c r="C193">
        <v>1.9E-2</v>
      </c>
      <c r="D193">
        <v>100</v>
      </c>
      <c r="E193">
        <v>5.83</v>
      </c>
      <c r="F193">
        <v>40</v>
      </c>
      <c r="G193">
        <f t="shared" si="6"/>
        <v>2.0962726066451101</v>
      </c>
      <c r="H193">
        <f t="shared" si="7"/>
        <v>5.3344500000000001E-4</v>
      </c>
      <c r="K193">
        <f t="shared" si="8"/>
        <v>1.5279999999999908E-5</v>
      </c>
    </row>
    <row r="194" spans="1:11" x14ac:dyDescent="0.2">
      <c r="A194">
        <v>18.5</v>
      </c>
      <c r="B194">
        <v>0.15329999999999999</v>
      </c>
      <c r="C194">
        <v>1.9199999999999998E-2</v>
      </c>
      <c r="D194">
        <v>100</v>
      </c>
      <c r="E194">
        <v>5.83</v>
      </c>
      <c r="F194">
        <v>40</v>
      </c>
      <c r="G194">
        <f t="shared" si="6"/>
        <v>2.11833863408348</v>
      </c>
      <c r="H194">
        <f t="shared" si="7"/>
        <v>5.3624339999999997E-4</v>
      </c>
      <c r="K194">
        <f t="shared" si="8"/>
        <v>2.3160000000000124E-5</v>
      </c>
    </row>
    <row r="195" spans="1:11" x14ac:dyDescent="0.2">
      <c r="A195">
        <v>18.600000000000001</v>
      </c>
      <c r="B195">
        <v>0.1545</v>
      </c>
      <c r="C195">
        <v>1.9400000000000001E-2</v>
      </c>
      <c r="D195">
        <v>100</v>
      </c>
      <c r="E195">
        <v>5.83</v>
      </c>
      <c r="F195">
        <v>40</v>
      </c>
      <c r="G195">
        <f t="shared" si="6"/>
        <v>2.1404046615218499</v>
      </c>
      <c r="H195">
        <f t="shared" si="7"/>
        <v>5.4044100000000001E-4</v>
      </c>
      <c r="K195">
        <f t="shared" si="8"/>
        <v>1.3615000000000121E-5</v>
      </c>
    </row>
    <row r="196" spans="1:11" x14ac:dyDescent="0.2">
      <c r="A196">
        <v>18.7</v>
      </c>
      <c r="B196">
        <v>0.1552</v>
      </c>
      <c r="C196">
        <v>1.95E-2</v>
      </c>
      <c r="D196">
        <v>100</v>
      </c>
      <c r="E196">
        <v>5.83</v>
      </c>
      <c r="F196">
        <v>40</v>
      </c>
      <c r="G196">
        <f t="shared" si="6"/>
        <v>2.1514376752410347</v>
      </c>
      <c r="H196">
        <f t="shared" si="7"/>
        <v>5.4288959999999995E-4</v>
      </c>
      <c r="K196">
        <f t="shared" si="8"/>
        <v>1.1729999999999793E-5</v>
      </c>
    </row>
    <row r="197" spans="1:11" x14ac:dyDescent="0.2">
      <c r="A197">
        <v>18.8</v>
      </c>
      <c r="B197">
        <v>0.15579999999999999</v>
      </c>
      <c r="C197">
        <v>1.9599999999999999E-2</v>
      </c>
      <c r="D197">
        <v>100</v>
      </c>
      <c r="E197">
        <v>5.83</v>
      </c>
      <c r="F197">
        <v>40</v>
      </c>
      <c r="G197">
        <f t="shared" si="6"/>
        <v>2.1624706889602194</v>
      </c>
      <c r="H197">
        <f t="shared" si="7"/>
        <v>5.4498839999999997E-4</v>
      </c>
      <c r="K197">
        <f t="shared" si="8"/>
        <v>1.7730000000000235E-5</v>
      </c>
    </row>
    <row r="198" spans="1:11" x14ac:dyDescent="0.2">
      <c r="A198">
        <v>18.899999999999999</v>
      </c>
      <c r="B198">
        <v>0.15670000000000001</v>
      </c>
      <c r="C198">
        <v>1.9800000000000002E-2</v>
      </c>
      <c r="D198">
        <v>100</v>
      </c>
      <c r="E198">
        <v>5.83</v>
      </c>
      <c r="F198">
        <v>40</v>
      </c>
      <c r="G198">
        <f t="shared" si="6"/>
        <v>2.1845367163985894</v>
      </c>
      <c r="H198">
        <f t="shared" si="7"/>
        <v>5.4813660000000005E-4</v>
      </c>
      <c r="K198">
        <f t="shared" si="8"/>
        <v>1.9700000000000018E-5</v>
      </c>
    </row>
    <row r="199" spans="1:11" x14ac:dyDescent="0.2">
      <c r="A199">
        <v>19</v>
      </c>
      <c r="B199">
        <v>0.15770000000000001</v>
      </c>
      <c r="C199">
        <v>1.9599999999999999E-2</v>
      </c>
      <c r="D199">
        <v>100</v>
      </c>
      <c r="E199">
        <v>5.83</v>
      </c>
      <c r="F199">
        <v>40</v>
      </c>
      <c r="G199">
        <f t="shared" si="6"/>
        <v>2.1624706889602194</v>
      </c>
      <c r="H199">
        <f t="shared" si="7"/>
        <v>5.5163460000000005E-4</v>
      </c>
      <c r="K199">
        <f t="shared" si="8"/>
        <v>1.5759999999999907E-5</v>
      </c>
    </row>
    <row r="200" spans="1:11" x14ac:dyDescent="0.2">
      <c r="A200">
        <v>19.100000000000001</v>
      </c>
      <c r="B200">
        <v>0.1585</v>
      </c>
      <c r="C200">
        <v>1.9800000000000002E-2</v>
      </c>
      <c r="D200">
        <v>100</v>
      </c>
      <c r="E200">
        <v>5.83</v>
      </c>
      <c r="F200">
        <v>40</v>
      </c>
      <c r="G200">
        <f t="shared" si="6"/>
        <v>2.1845367163985894</v>
      </c>
      <c r="H200">
        <f t="shared" si="7"/>
        <v>5.5443300000000001E-4</v>
      </c>
      <c r="K200">
        <f t="shared" si="8"/>
        <v>1.5919999999999905E-5</v>
      </c>
    </row>
    <row r="201" spans="1:11" x14ac:dyDescent="0.2">
      <c r="A201">
        <v>19.2</v>
      </c>
      <c r="B201">
        <v>0.1593</v>
      </c>
      <c r="C201">
        <v>0.02</v>
      </c>
      <c r="D201">
        <v>100</v>
      </c>
      <c r="E201">
        <v>5.83</v>
      </c>
      <c r="F201">
        <v>40</v>
      </c>
      <c r="G201">
        <f t="shared" ref="G201:G264" si="9">3*C201*D201*1000/(2*F201*E201^2)</f>
        <v>2.2066027438369584</v>
      </c>
      <c r="H201">
        <f t="shared" ref="H201:H264" si="10">6*B201*E201/(D201^2)</f>
        <v>5.5723139999999997E-4</v>
      </c>
      <c r="K201">
        <f t="shared" si="8"/>
        <v>2.0000000000000019E-5</v>
      </c>
    </row>
    <row r="202" spans="1:11" x14ac:dyDescent="0.2">
      <c r="A202">
        <v>19.3</v>
      </c>
      <c r="B202">
        <v>0.1603</v>
      </c>
      <c r="C202">
        <v>0.02</v>
      </c>
      <c r="D202">
        <v>100</v>
      </c>
      <c r="E202">
        <v>5.83</v>
      </c>
      <c r="F202">
        <v>40</v>
      </c>
      <c r="G202">
        <f t="shared" si="9"/>
        <v>2.2066027438369584</v>
      </c>
      <c r="H202">
        <f t="shared" si="10"/>
        <v>5.6072939999999996E-4</v>
      </c>
      <c r="K202">
        <f t="shared" ref="K202:K265" si="11">(C203+C202)/2*(B203-B202)</f>
        <v>1.4070000000000124E-5</v>
      </c>
    </row>
    <row r="203" spans="1:11" x14ac:dyDescent="0.2">
      <c r="A203">
        <v>19.399999999999999</v>
      </c>
      <c r="B203">
        <v>0.161</v>
      </c>
      <c r="C203">
        <v>2.0199999999999999E-2</v>
      </c>
      <c r="D203">
        <v>100</v>
      </c>
      <c r="E203">
        <v>5.83</v>
      </c>
      <c r="F203">
        <v>40</v>
      </c>
      <c r="G203">
        <f t="shared" si="9"/>
        <v>2.2286687712753284</v>
      </c>
      <c r="H203">
        <f t="shared" si="10"/>
        <v>5.6317800000000001E-4</v>
      </c>
      <c r="K203">
        <f t="shared" si="11"/>
        <v>1.4140000000000124E-5</v>
      </c>
    </row>
    <row r="204" spans="1:11" x14ac:dyDescent="0.2">
      <c r="A204">
        <v>19.5</v>
      </c>
      <c r="B204">
        <v>0.16170000000000001</v>
      </c>
      <c r="C204">
        <v>2.0199999999999999E-2</v>
      </c>
      <c r="D204">
        <v>100</v>
      </c>
      <c r="E204">
        <v>5.83</v>
      </c>
      <c r="F204">
        <v>40</v>
      </c>
      <c r="G204">
        <f t="shared" si="9"/>
        <v>2.2286687712753284</v>
      </c>
      <c r="H204">
        <f t="shared" si="10"/>
        <v>5.6562660000000005E-4</v>
      </c>
      <c r="K204">
        <f t="shared" si="11"/>
        <v>1.6279999999999902E-5</v>
      </c>
    </row>
    <row r="205" spans="1:11" x14ac:dyDescent="0.2">
      <c r="A205">
        <v>19.600000000000001</v>
      </c>
      <c r="B205">
        <v>0.16250000000000001</v>
      </c>
      <c r="C205">
        <v>2.0500000000000001E-2</v>
      </c>
      <c r="D205">
        <v>100</v>
      </c>
      <c r="E205">
        <v>5.83</v>
      </c>
      <c r="F205">
        <v>40</v>
      </c>
      <c r="G205">
        <f t="shared" si="9"/>
        <v>2.2617678124328826</v>
      </c>
      <c r="H205">
        <f t="shared" si="10"/>
        <v>5.6842500000000001E-4</v>
      </c>
      <c r="K205">
        <f t="shared" si="11"/>
        <v>2.0550000000000018E-5</v>
      </c>
    </row>
    <row r="206" spans="1:11" x14ac:dyDescent="0.2">
      <c r="A206">
        <v>19.7</v>
      </c>
      <c r="B206">
        <v>0.16350000000000001</v>
      </c>
      <c r="C206">
        <v>2.06E-2</v>
      </c>
      <c r="D206">
        <v>100</v>
      </c>
      <c r="E206">
        <v>5.83</v>
      </c>
      <c r="F206">
        <v>40</v>
      </c>
      <c r="G206">
        <f t="shared" si="9"/>
        <v>2.2728008261520674</v>
      </c>
      <c r="H206">
        <f t="shared" si="10"/>
        <v>5.7192300000000001E-4</v>
      </c>
      <c r="K206">
        <f t="shared" si="11"/>
        <v>1.4420000000000128E-5</v>
      </c>
    </row>
    <row r="207" spans="1:11" x14ac:dyDescent="0.2">
      <c r="A207">
        <v>19.8</v>
      </c>
      <c r="B207">
        <v>0.16420000000000001</v>
      </c>
      <c r="C207">
        <v>2.06E-2</v>
      </c>
      <c r="D207">
        <v>100</v>
      </c>
      <c r="E207">
        <v>5.83</v>
      </c>
      <c r="F207">
        <v>40</v>
      </c>
      <c r="G207">
        <f t="shared" si="9"/>
        <v>2.2728008261520674</v>
      </c>
      <c r="H207">
        <f t="shared" si="10"/>
        <v>5.7437160000000005E-4</v>
      </c>
      <c r="K207">
        <f t="shared" si="11"/>
        <v>1.6519999999999903E-5</v>
      </c>
    </row>
    <row r="208" spans="1:11" x14ac:dyDescent="0.2">
      <c r="A208">
        <v>19.899999999999999</v>
      </c>
      <c r="B208">
        <v>0.16500000000000001</v>
      </c>
      <c r="C208">
        <v>2.07E-2</v>
      </c>
      <c r="D208">
        <v>100</v>
      </c>
      <c r="E208">
        <v>5.83</v>
      </c>
      <c r="F208">
        <v>40</v>
      </c>
      <c r="G208">
        <f t="shared" si="9"/>
        <v>2.2838338398712521</v>
      </c>
      <c r="H208">
        <f t="shared" si="10"/>
        <v>5.7717000000000001E-4</v>
      </c>
      <c r="K208">
        <f t="shared" si="11"/>
        <v>2.4839999999999562E-5</v>
      </c>
    </row>
    <row r="209" spans="1:11" x14ac:dyDescent="0.2">
      <c r="A209">
        <v>20</v>
      </c>
      <c r="B209">
        <v>0.16619999999999999</v>
      </c>
      <c r="C209">
        <v>2.07E-2</v>
      </c>
      <c r="D209">
        <v>100</v>
      </c>
      <c r="E209">
        <v>5.83</v>
      </c>
      <c r="F209">
        <v>40</v>
      </c>
      <c r="G209">
        <f t="shared" si="9"/>
        <v>2.2838338398712521</v>
      </c>
      <c r="H209">
        <f t="shared" si="10"/>
        <v>5.8136759999999994E-4</v>
      </c>
      <c r="K209">
        <f t="shared" si="11"/>
        <v>1.4630000000000131E-5</v>
      </c>
    </row>
    <row r="210" spans="1:11" s="3" customFormat="1" x14ac:dyDescent="0.2">
      <c r="A210" s="3">
        <v>20.100000000000001</v>
      </c>
      <c r="B210" s="3">
        <v>0.16689999999999999</v>
      </c>
      <c r="C210" s="3">
        <v>2.1100000000000001E-2</v>
      </c>
      <c r="D210" s="3">
        <v>100</v>
      </c>
      <c r="E210" s="3">
        <v>5.83</v>
      </c>
      <c r="F210" s="3">
        <v>40</v>
      </c>
      <c r="G210" s="3">
        <f t="shared" si="9"/>
        <v>2.3279658947479906</v>
      </c>
      <c r="H210" s="3">
        <f t="shared" si="10"/>
        <v>5.8381619999999987E-4</v>
      </c>
      <c r="K210" s="3">
        <f t="shared" si="11"/>
        <v>1.2660000000000363E-5</v>
      </c>
    </row>
    <row r="211" spans="1:11" x14ac:dyDescent="0.2">
      <c r="A211">
        <v>20.2</v>
      </c>
      <c r="B211">
        <v>0.16750000000000001</v>
      </c>
      <c r="C211">
        <v>2.1100000000000001E-2</v>
      </c>
      <c r="D211">
        <v>100</v>
      </c>
      <c r="E211">
        <v>5.83</v>
      </c>
      <c r="F211">
        <v>40</v>
      </c>
      <c r="G211">
        <f t="shared" si="9"/>
        <v>2.3279658947479906</v>
      </c>
      <c r="H211">
        <f t="shared" si="10"/>
        <v>5.85915E-4</v>
      </c>
      <c r="K211">
        <f t="shared" si="11"/>
        <v>1.6919999999999899E-5</v>
      </c>
    </row>
    <row r="212" spans="1:11" x14ac:dyDescent="0.2">
      <c r="A212">
        <v>20.3</v>
      </c>
      <c r="B212">
        <v>0.16830000000000001</v>
      </c>
      <c r="C212">
        <v>2.12E-2</v>
      </c>
      <c r="D212">
        <v>100</v>
      </c>
      <c r="E212">
        <v>5.83</v>
      </c>
      <c r="F212">
        <v>40</v>
      </c>
      <c r="G212">
        <f t="shared" si="9"/>
        <v>2.3389989084671758</v>
      </c>
      <c r="H212">
        <f t="shared" si="10"/>
        <v>5.8871340000000007E-4</v>
      </c>
      <c r="K212">
        <f t="shared" si="11"/>
        <v>2.3264999999999788E-5</v>
      </c>
    </row>
    <row r="213" spans="1:11" x14ac:dyDescent="0.2">
      <c r="A213">
        <v>20.399999999999999</v>
      </c>
      <c r="B213">
        <v>0.1694</v>
      </c>
      <c r="C213">
        <v>2.1100000000000001E-2</v>
      </c>
      <c r="D213">
        <v>100</v>
      </c>
      <c r="E213">
        <v>5.83</v>
      </c>
      <c r="F213">
        <v>40</v>
      </c>
      <c r="G213">
        <f t="shared" si="9"/>
        <v>2.3279658947479906</v>
      </c>
      <c r="H213">
        <f t="shared" si="10"/>
        <v>5.9256119999999998E-4</v>
      </c>
      <c r="K213">
        <f t="shared" si="11"/>
        <v>1.7039999999999898E-5</v>
      </c>
    </row>
    <row r="214" spans="1:11" x14ac:dyDescent="0.2">
      <c r="A214">
        <v>20.5</v>
      </c>
      <c r="B214">
        <v>0.17019999999999999</v>
      </c>
      <c r="C214">
        <v>2.1499999999999998E-2</v>
      </c>
      <c r="D214">
        <v>100</v>
      </c>
      <c r="E214">
        <v>5.83</v>
      </c>
      <c r="F214">
        <v>40</v>
      </c>
      <c r="G214">
        <f t="shared" si="9"/>
        <v>2.3720979496247305</v>
      </c>
      <c r="H214">
        <f t="shared" si="10"/>
        <v>5.9535959999999994E-4</v>
      </c>
      <c r="K214">
        <f t="shared" si="11"/>
        <v>1.2900000000000368E-5</v>
      </c>
    </row>
    <row r="215" spans="1:11" x14ac:dyDescent="0.2">
      <c r="A215">
        <v>20.6</v>
      </c>
      <c r="B215">
        <v>0.17080000000000001</v>
      </c>
      <c r="C215">
        <v>2.1499999999999998E-2</v>
      </c>
      <c r="D215">
        <v>100</v>
      </c>
      <c r="E215">
        <v>5.83</v>
      </c>
      <c r="F215">
        <v>40</v>
      </c>
      <c r="G215">
        <f t="shared" si="9"/>
        <v>2.3720979496247305</v>
      </c>
      <c r="H215">
        <f t="shared" si="10"/>
        <v>5.9745839999999996E-4</v>
      </c>
      <c r="K215">
        <f t="shared" si="11"/>
        <v>2.3759999999999783E-5</v>
      </c>
    </row>
    <row r="216" spans="1:11" x14ac:dyDescent="0.2">
      <c r="A216">
        <v>20.7</v>
      </c>
      <c r="B216">
        <v>0.1719</v>
      </c>
      <c r="C216">
        <v>2.1700000000000001E-2</v>
      </c>
      <c r="D216">
        <v>100</v>
      </c>
      <c r="E216">
        <v>5.83</v>
      </c>
      <c r="F216">
        <v>40</v>
      </c>
      <c r="G216">
        <f t="shared" si="9"/>
        <v>2.3941639770631005</v>
      </c>
      <c r="H216">
        <f t="shared" si="10"/>
        <v>6.0130620000000009E-4</v>
      </c>
      <c r="K216">
        <f t="shared" si="11"/>
        <v>1.7439999999999894E-5</v>
      </c>
    </row>
    <row r="217" spans="1:11" x14ac:dyDescent="0.2">
      <c r="A217">
        <v>20.8</v>
      </c>
      <c r="B217">
        <v>0.17269999999999999</v>
      </c>
      <c r="C217">
        <v>2.1899999999999999E-2</v>
      </c>
      <c r="D217">
        <v>100</v>
      </c>
      <c r="E217">
        <v>5.83</v>
      </c>
      <c r="F217">
        <v>40</v>
      </c>
      <c r="G217">
        <f t="shared" si="9"/>
        <v>2.4162300045014691</v>
      </c>
      <c r="H217">
        <f t="shared" si="10"/>
        <v>6.0410459999999994E-4</v>
      </c>
      <c r="K217">
        <f t="shared" si="11"/>
        <v>1.5295000000000137E-5</v>
      </c>
    </row>
    <row r="218" spans="1:11" x14ac:dyDescent="0.2">
      <c r="A218">
        <v>20.9</v>
      </c>
      <c r="B218">
        <v>0.1734</v>
      </c>
      <c r="C218">
        <v>2.18E-2</v>
      </c>
      <c r="D218">
        <v>100</v>
      </c>
      <c r="E218">
        <v>5.83</v>
      </c>
      <c r="F218">
        <v>40</v>
      </c>
      <c r="G218">
        <f t="shared" si="9"/>
        <v>2.4051969907822848</v>
      </c>
      <c r="H218">
        <f t="shared" si="10"/>
        <v>6.0655319999999998E-4</v>
      </c>
      <c r="K218">
        <f t="shared" si="11"/>
        <v>1.7439999999999894E-5</v>
      </c>
    </row>
    <row r="219" spans="1:11" x14ac:dyDescent="0.2">
      <c r="A219">
        <v>21</v>
      </c>
      <c r="B219">
        <v>0.17419999999999999</v>
      </c>
      <c r="C219">
        <v>2.18E-2</v>
      </c>
      <c r="D219">
        <v>100</v>
      </c>
      <c r="E219">
        <v>5.83</v>
      </c>
      <c r="F219">
        <v>40</v>
      </c>
      <c r="G219">
        <f t="shared" si="9"/>
        <v>2.4051969907822848</v>
      </c>
      <c r="H219">
        <f t="shared" si="10"/>
        <v>6.0935159999999993E-4</v>
      </c>
      <c r="K219">
        <f t="shared" si="11"/>
        <v>2.4200000000000385E-5</v>
      </c>
    </row>
    <row r="220" spans="1:11" x14ac:dyDescent="0.2">
      <c r="A220">
        <v>21.1</v>
      </c>
      <c r="B220">
        <v>0.17530000000000001</v>
      </c>
      <c r="C220">
        <v>2.2200000000000001E-2</v>
      </c>
      <c r="D220">
        <v>100</v>
      </c>
      <c r="E220">
        <v>5.83</v>
      </c>
      <c r="F220">
        <v>40</v>
      </c>
      <c r="G220">
        <f t="shared" si="9"/>
        <v>2.4493290456590242</v>
      </c>
      <c r="H220">
        <f t="shared" si="10"/>
        <v>6.1319940000000006E-4</v>
      </c>
      <c r="K220">
        <f t="shared" si="11"/>
        <v>1.560999999999952E-5</v>
      </c>
    </row>
    <row r="221" spans="1:11" x14ac:dyDescent="0.2">
      <c r="A221">
        <v>21.2</v>
      </c>
      <c r="B221">
        <v>0.17599999999999999</v>
      </c>
      <c r="C221">
        <v>2.24E-2</v>
      </c>
      <c r="D221">
        <v>100</v>
      </c>
      <c r="E221">
        <v>5.83</v>
      </c>
      <c r="F221">
        <v>40</v>
      </c>
      <c r="G221">
        <f t="shared" si="9"/>
        <v>2.4713950730973937</v>
      </c>
      <c r="H221">
        <f t="shared" si="10"/>
        <v>6.15648E-4</v>
      </c>
      <c r="K221">
        <f t="shared" si="11"/>
        <v>1.5680000000000138E-5</v>
      </c>
    </row>
    <row r="222" spans="1:11" x14ac:dyDescent="0.2">
      <c r="A222">
        <v>21.3</v>
      </c>
      <c r="B222">
        <v>0.1767</v>
      </c>
      <c r="C222">
        <v>2.24E-2</v>
      </c>
      <c r="D222">
        <v>100</v>
      </c>
      <c r="E222">
        <v>5.83</v>
      </c>
      <c r="F222">
        <v>40</v>
      </c>
      <c r="G222">
        <f t="shared" si="9"/>
        <v>2.4713950730973937</v>
      </c>
      <c r="H222">
        <f t="shared" si="10"/>
        <v>6.1809660000000004E-4</v>
      </c>
      <c r="K222">
        <f t="shared" si="11"/>
        <v>2.2350000000000021E-5</v>
      </c>
    </row>
    <row r="223" spans="1:11" x14ac:dyDescent="0.2">
      <c r="A223">
        <v>21.4</v>
      </c>
      <c r="B223">
        <v>0.1777</v>
      </c>
      <c r="C223">
        <v>2.23E-2</v>
      </c>
      <c r="D223">
        <v>100</v>
      </c>
      <c r="E223">
        <v>5.83</v>
      </c>
      <c r="F223">
        <v>40</v>
      </c>
      <c r="G223">
        <f t="shared" si="9"/>
        <v>2.4603620593782085</v>
      </c>
      <c r="H223">
        <f t="shared" si="10"/>
        <v>6.2159460000000004E-4</v>
      </c>
      <c r="K223">
        <f t="shared" si="11"/>
        <v>2.0250000000000269E-5</v>
      </c>
    </row>
    <row r="224" spans="1:11" x14ac:dyDescent="0.2">
      <c r="A224">
        <v>21.5</v>
      </c>
      <c r="B224">
        <v>0.17860000000000001</v>
      </c>
      <c r="C224">
        <v>2.2700000000000001E-2</v>
      </c>
      <c r="D224">
        <v>100</v>
      </c>
      <c r="E224">
        <v>5.83</v>
      </c>
      <c r="F224">
        <v>40</v>
      </c>
      <c r="G224">
        <f t="shared" si="9"/>
        <v>2.5044941142549484</v>
      </c>
      <c r="H224">
        <f t="shared" si="10"/>
        <v>6.2474280000000013E-4</v>
      </c>
      <c r="K224">
        <f t="shared" si="11"/>
        <v>1.3559999999999762E-5</v>
      </c>
    </row>
    <row r="225" spans="1:11" x14ac:dyDescent="0.2">
      <c r="A225">
        <v>21.6</v>
      </c>
      <c r="B225">
        <v>0.1792</v>
      </c>
      <c r="C225">
        <v>2.2499999999999999E-2</v>
      </c>
      <c r="D225">
        <v>100</v>
      </c>
      <c r="E225">
        <v>5.83</v>
      </c>
      <c r="F225">
        <v>40</v>
      </c>
      <c r="G225">
        <f t="shared" si="9"/>
        <v>2.4824280868165784</v>
      </c>
      <c r="H225">
        <f t="shared" si="10"/>
        <v>6.2684159999999993E-4</v>
      </c>
      <c r="K225">
        <f t="shared" si="11"/>
        <v>1.582000000000014E-5</v>
      </c>
    </row>
    <row r="226" spans="1:11" x14ac:dyDescent="0.2">
      <c r="A226">
        <v>21.7</v>
      </c>
      <c r="B226">
        <v>0.1799</v>
      </c>
      <c r="C226">
        <v>2.2700000000000001E-2</v>
      </c>
      <c r="D226">
        <v>100</v>
      </c>
      <c r="E226">
        <v>5.83</v>
      </c>
      <c r="F226">
        <v>40</v>
      </c>
      <c r="G226">
        <f t="shared" si="9"/>
        <v>2.5044941142549484</v>
      </c>
      <c r="H226">
        <f t="shared" si="10"/>
        <v>6.2929020000000008E-4</v>
      </c>
      <c r="K226">
        <f t="shared" si="11"/>
        <v>2.5134999999999772E-5</v>
      </c>
    </row>
    <row r="227" spans="1:11" x14ac:dyDescent="0.2">
      <c r="A227">
        <v>21.8</v>
      </c>
      <c r="B227">
        <v>0.18099999999999999</v>
      </c>
      <c r="C227">
        <v>2.3E-2</v>
      </c>
      <c r="D227">
        <v>100</v>
      </c>
      <c r="E227">
        <v>5.83</v>
      </c>
      <c r="F227">
        <v>40</v>
      </c>
      <c r="G227">
        <f t="shared" si="9"/>
        <v>2.5375931554125022</v>
      </c>
      <c r="H227">
        <f t="shared" si="10"/>
        <v>6.3313799999999989E-4</v>
      </c>
      <c r="K227">
        <f t="shared" si="11"/>
        <v>2.0655000000000272E-5</v>
      </c>
    </row>
    <row r="228" spans="1:11" x14ac:dyDescent="0.2">
      <c r="A228">
        <v>21.9</v>
      </c>
      <c r="B228">
        <v>0.18190000000000001</v>
      </c>
      <c r="C228">
        <v>2.29E-2</v>
      </c>
      <c r="D228">
        <v>100</v>
      </c>
      <c r="E228">
        <v>5.83</v>
      </c>
      <c r="F228">
        <v>40</v>
      </c>
      <c r="G228">
        <f t="shared" si="9"/>
        <v>2.5265601416933174</v>
      </c>
      <c r="H228">
        <f t="shared" si="10"/>
        <v>6.3628620000000008E-4</v>
      </c>
      <c r="K228">
        <f t="shared" si="11"/>
        <v>1.6135000000000143E-5</v>
      </c>
    </row>
    <row r="229" spans="1:11" x14ac:dyDescent="0.2">
      <c r="A229">
        <v>22</v>
      </c>
      <c r="B229">
        <v>0.18260000000000001</v>
      </c>
      <c r="C229">
        <v>2.3199999999999998E-2</v>
      </c>
      <c r="D229">
        <v>100</v>
      </c>
      <c r="E229">
        <v>5.83</v>
      </c>
      <c r="F229">
        <v>40</v>
      </c>
      <c r="G229">
        <f t="shared" si="9"/>
        <v>2.5596591828508717</v>
      </c>
      <c r="H229">
        <f t="shared" si="10"/>
        <v>6.3873480000000012E-4</v>
      </c>
      <c r="K229">
        <f t="shared" si="11"/>
        <v>2.0924999999999631E-5</v>
      </c>
    </row>
    <row r="230" spans="1:11" x14ac:dyDescent="0.2">
      <c r="A230">
        <v>22.1</v>
      </c>
      <c r="B230">
        <v>0.1835</v>
      </c>
      <c r="C230">
        <v>2.3300000000000001E-2</v>
      </c>
      <c r="D230">
        <v>100</v>
      </c>
      <c r="E230">
        <v>5.83</v>
      </c>
      <c r="F230">
        <v>40</v>
      </c>
      <c r="G230">
        <f t="shared" si="9"/>
        <v>2.5706921965700564</v>
      </c>
      <c r="H230">
        <f t="shared" si="10"/>
        <v>6.4188299999999999E-4</v>
      </c>
      <c r="K230">
        <f t="shared" si="11"/>
        <v>2.0970000000000279E-5</v>
      </c>
    </row>
    <row r="231" spans="1:11" x14ac:dyDescent="0.2">
      <c r="A231">
        <v>22.2</v>
      </c>
      <c r="B231">
        <v>0.18440000000000001</v>
      </c>
      <c r="C231">
        <v>2.3300000000000001E-2</v>
      </c>
      <c r="D231">
        <v>100</v>
      </c>
      <c r="E231">
        <v>5.83</v>
      </c>
      <c r="F231">
        <v>40</v>
      </c>
      <c r="G231">
        <f t="shared" si="9"/>
        <v>2.5706921965700564</v>
      </c>
      <c r="H231">
        <f t="shared" si="10"/>
        <v>6.4503120000000008E-4</v>
      </c>
      <c r="K231">
        <f t="shared" si="11"/>
        <v>1.6309999999999497E-5</v>
      </c>
    </row>
    <row r="232" spans="1:11" x14ac:dyDescent="0.2">
      <c r="A232">
        <v>22.3</v>
      </c>
      <c r="B232">
        <v>0.18509999999999999</v>
      </c>
      <c r="C232">
        <v>2.3300000000000001E-2</v>
      </c>
      <c r="D232">
        <v>100</v>
      </c>
      <c r="E232">
        <v>5.83</v>
      </c>
      <c r="F232">
        <v>40</v>
      </c>
      <c r="G232">
        <f t="shared" si="9"/>
        <v>2.5706921965700564</v>
      </c>
      <c r="H232">
        <f t="shared" si="10"/>
        <v>6.4747979999999991E-4</v>
      </c>
      <c r="K232">
        <f t="shared" si="11"/>
        <v>1.8720000000000536E-5</v>
      </c>
    </row>
    <row r="233" spans="1:11" x14ac:dyDescent="0.2">
      <c r="A233">
        <v>22.4</v>
      </c>
      <c r="B233">
        <v>0.18590000000000001</v>
      </c>
      <c r="C233">
        <v>2.35E-2</v>
      </c>
      <c r="D233">
        <v>100</v>
      </c>
      <c r="E233">
        <v>5.83</v>
      </c>
      <c r="F233">
        <v>40</v>
      </c>
      <c r="G233">
        <f t="shared" si="9"/>
        <v>2.5927582240084264</v>
      </c>
      <c r="H233">
        <f t="shared" si="10"/>
        <v>6.5027820000000008E-4</v>
      </c>
      <c r="K233">
        <f t="shared" si="11"/>
        <v>2.1194999999999627E-5</v>
      </c>
    </row>
    <row r="234" spans="1:11" x14ac:dyDescent="0.2">
      <c r="A234">
        <v>22.5</v>
      </c>
      <c r="B234">
        <v>0.18679999999999999</v>
      </c>
      <c r="C234">
        <v>2.3599999999999999E-2</v>
      </c>
      <c r="D234">
        <v>100</v>
      </c>
      <c r="E234">
        <v>5.83</v>
      </c>
      <c r="F234">
        <v>40</v>
      </c>
      <c r="G234">
        <f t="shared" si="9"/>
        <v>2.6037912377276111</v>
      </c>
      <c r="H234">
        <f t="shared" si="10"/>
        <v>6.5342640000000006E-4</v>
      </c>
      <c r="K234">
        <f t="shared" si="11"/>
        <v>2.1285000000000278E-5</v>
      </c>
    </row>
    <row r="235" spans="1:11" x14ac:dyDescent="0.2">
      <c r="A235">
        <v>22.6</v>
      </c>
      <c r="B235">
        <v>0.18770000000000001</v>
      </c>
      <c r="C235">
        <v>2.3699999999999999E-2</v>
      </c>
      <c r="D235">
        <v>100</v>
      </c>
      <c r="E235">
        <v>5.83</v>
      </c>
      <c r="F235">
        <v>40</v>
      </c>
      <c r="G235">
        <f t="shared" si="9"/>
        <v>2.6148242514467954</v>
      </c>
      <c r="H235">
        <f t="shared" si="10"/>
        <v>6.5657460000000003E-4</v>
      </c>
      <c r="K235">
        <f t="shared" si="11"/>
        <v>1.4249999999999748E-5</v>
      </c>
    </row>
    <row r="236" spans="1:11" x14ac:dyDescent="0.2">
      <c r="A236">
        <v>22.7</v>
      </c>
      <c r="B236">
        <v>0.1883</v>
      </c>
      <c r="C236">
        <v>2.3800000000000002E-2</v>
      </c>
      <c r="D236">
        <v>100</v>
      </c>
      <c r="E236">
        <v>5.83</v>
      </c>
      <c r="F236">
        <v>40</v>
      </c>
      <c r="G236">
        <f t="shared" si="9"/>
        <v>2.6258572651659811</v>
      </c>
      <c r="H236">
        <f t="shared" si="10"/>
        <v>6.5867339999999995E-4</v>
      </c>
      <c r="K236">
        <f t="shared" si="11"/>
        <v>2.1600000000000284E-5</v>
      </c>
    </row>
    <row r="237" spans="1:11" x14ac:dyDescent="0.2">
      <c r="A237">
        <v>22.8</v>
      </c>
      <c r="B237">
        <v>0.18920000000000001</v>
      </c>
      <c r="C237">
        <v>2.4199999999999999E-2</v>
      </c>
      <c r="D237">
        <v>100</v>
      </c>
      <c r="E237">
        <v>5.83</v>
      </c>
      <c r="F237">
        <v>40</v>
      </c>
      <c r="G237">
        <f t="shared" si="9"/>
        <v>2.6699893200427196</v>
      </c>
      <c r="H237">
        <f t="shared" si="10"/>
        <v>6.6182160000000003E-4</v>
      </c>
      <c r="K237">
        <f t="shared" si="11"/>
        <v>2.6674999999999754E-5</v>
      </c>
    </row>
    <row r="238" spans="1:11" x14ac:dyDescent="0.2">
      <c r="A238">
        <v>22.9</v>
      </c>
      <c r="B238">
        <v>0.1903</v>
      </c>
      <c r="C238">
        <v>2.4299999999999999E-2</v>
      </c>
      <c r="D238">
        <v>100</v>
      </c>
      <c r="E238">
        <v>5.83</v>
      </c>
      <c r="F238">
        <v>40</v>
      </c>
      <c r="G238">
        <f t="shared" si="9"/>
        <v>2.6810223337619044</v>
      </c>
      <c r="H238">
        <f t="shared" si="10"/>
        <v>6.6566939999999995E-4</v>
      </c>
      <c r="K238">
        <f t="shared" si="11"/>
        <v>1.4549999999999744E-5</v>
      </c>
    </row>
    <row r="239" spans="1:11" x14ac:dyDescent="0.2">
      <c r="A239">
        <v>23</v>
      </c>
      <c r="B239">
        <v>0.19089999999999999</v>
      </c>
      <c r="C239">
        <v>2.4199999999999999E-2</v>
      </c>
      <c r="D239">
        <v>100</v>
      </c>
      <c r="E239">
        <v>5.83</v>
      </c>
      <c r="F239">
        <v>40</v>
      </c>
      <c r="G239">
        <f t="shared" si="9"/>
        <v>2.6699893200427196</v>
      </c>
      <c r="H239">
        <f t="shared" si="10"/>
        <v>6.6776819999999997E-4</v>
      </c>
      <c r="K239">
        <f t="shared" si="11"/>
        <v>1.7045000000000149E-5</v>
      </c>
    </row>
    <row r="240" spans="1:11" x14ac:dyDescent="0.2">
      <c r="A240">
        <v>23.1</v>
      </c>
      <c r="B240">
        <v>0.19159999999999999</v>
      </c>
      <c r="C240">
        <v>2.4500000000000001E-2</v>
      </c>
      <c r="D240">
        <v>100</v>
      </c>
      <c r="E240">
        <v>5.83</v>
      </c>
      <c r="F240">
        <v>40</v>
      </c>
      <c r="G240">
        <f t="shared" si="9"/>
        <v>2.7030883612002747</v>
      </c>
      <c r="H240">
        <f t="shared" si="10"/>
        <v>6.702167999999999E-4</v>
      </c>
      <c r="K240">
        <f t="shared" si="11"/>
        <v>2.4450000000000022E-5</v>
      </c>
    </row>
    <row r="241" spans="1:11" x14ac:dyDescent="0.2">
      <c r="A241">
        <v>23.2</v>
      </c>
      <c r="B241">
        <v>0.19259999999999999</v>
      </c>
      <c r="C241">
        <v>2.4400000000000002E-2</v>
      </c>
      <c r="D241">
        <v>100</v>
      </c>
      <c r="E241">
        <v>5.83</v>
      </c>
      <c r="F241">
        <v>40</v>
      </c>
      <c r="G241">
        <f t="shared" si="9"/>
        <v>2.6920553474810895</v>
      </c>
      <c r="H241">
        <f t="shared" si="10"/>
        <v>6.737147999999999E-4</v>
      </c>
      <c r="K241">
        <f t="shared" si="11"/>
        <v>2.4550000000000024E-5</v>
      </c>
    </row>
    <row r="242" spans="1:11" x14ac:dyDescent="0.2">
      <c r="A242">
        <v>23.3</v>
      </c>
      <c r="B242">
        <v>0.19359999999999999</v>
      </c>
      <c r="C242">
        <v>2.47E-2</v>
      </c>
      <c r="D242">
        <v>100</v>
      </c>
      <c r="E242">
        <v>5.83</v>
      </c>
      <c r="F242">
        <v>40</v>
      </c>
      <c r="G242">
        <f t="shared" si="9"/>
        <v>2.7251543886386438</v>
      </c>
      <c r="H242">
        <f t="shared" si="10"/>
        <v>6.772127999999999E-4</v>
      </c>
      <c r="K242">
        <f t="shared" si="11"/>
        <v>1.4820000000000424E-5</v>
      </c>
    </row>
    <row r="243" spans="1:11" x14ac:dyDescent="0.2">
      <c r="A243">
        <v>23.4</v>
      </c>
      <c r="B243">
        <v>0.19420000000000001</v>
      </c>
      <c r="C243">
        <v>2.47E-2</v>
      </c>
      <c r="D243">
        <v>100</v>
      </c>
      <c r="E243">
        <v>5.83</v>
      </c>
      <c r="F243">
        <v>40</v>
      </c>
      <c r="G243">
        <f t="shared" si="9"/>
        <v>2.7251543886386438</v>
      </c>
      <c r="H243">
        <f t="shared" si="10"/>
        <v>6.7931160000000003E-4</v>
      </c>
      <c r="K243">
        <f t="shared" si="11"/>
        <v>2.227499999999961E-5</v>
      </c>
    </row>
    <row r="244" spans="1:11" x14ac:dyDescent="0.2">
      <c r="A244">
        <v>23.5</v>
      </c>
      <c r="B244">
        <v>0.1951</v>
      </c>
      <c r="C244">
        <v>2.4799999999999999E-2</v>
      </c>
      <c r="D244">
        <v>100</v>
      </c>
      <c r="E244">
        <v>5.83</v>
      </c>
      <c r="F244">
        <v>40</v>
      </c>
      <c r="G244">
        <f t="shared" si="9"/>
        <v>2.7361874023578281</v>
      </c>
      <c r="H244">
        <f t="shared" si="10"/>
        <v>6.824597999999999E-4</v>
      </c>
      <c r="K244">
        <f t="shared" si="11"/>
        <v>2.4850000000000018E-5</v>
      </c>
    </row>
    <row r="245" spans="1:11" x14ac:dyDescent="0.2">
      <c r="A245">
        <v>23.6</v>
      </c>
      <c r="B245">
        <v>0.1961</v>
      </c>
      <c r="C245">
        <v>2.4899999999999999E-2</v>
      </c>
      <c r="D245">
        <v>100</v>
      </c>
      <c r="E245">
        <v>5.83</v>
      </c>
      <c r="F245">
        <v>40</v>
      </c>
      <c r="G245">
        <f t="shared" si="9"/>
        <v>2.7472204160770128</v>
      </c>
      <c r="H245">
        <f t="shared" si="10"/>
        <v>6.8595780000000012E-4</v>
      </c>
      <c r="K245">
        <f t="shared" si="11"/>
        <v>1.7500000000000154E-5</v>
      </c>
    </row>
    <row r="246" spans="1:11" x14ac:dyDescent="0.2">
      <c r="A246">
        <v>23.7</v>
      </c>
      <c r="B246">
        <v>0.1968</v>
      </c>
      <c r="C246">
        <v>2.5100000000000001E-2</v>
      </c>
      <c r="D246">
        <v>100</v>
      </c>
      <c r="E246">
        <v>5.83</v>
      </c>
      <c r="F246">
        <v>40</v>
      </c>
      <c r="G246">
        <f t="shared" si="9"/>
        <v>2.7692864435153828</v>
      </c>
      <c r="H246">
        <f t="shared" si="10"/>
        <v>6.8840640000000005E-4</v>
      </c>
      <c r="K246">
        <f t="shared" si="11"/>
        <v>1.7570000000000155E-5</v>
      </c>
    </row>
    <row r="247" spans="1:11" x14ac:dyDescent="0.2">
      <c r="A247">
        <v>23.8</v>
      </c>
      <c r="B247">
        <v>0.19750000000000001</v>
      </c>
      <c r="C247">
        <v>2.5100000000000001E-2</v>
      </c>
      <c r="D247">
        <v>100</v>
      </c>
      <c r="E247">
        <v>5.83</v>
      </c>
      <c r="F247">
        <v>40</v>
      </c>
      <c r="G247">
        <f t="shared" si="9"/>
        <v>2.7692864435153828</v>
      </c>
      <c r="H247">
        <f t="shared" si="10"/>
        <v>6.9085499999999998E-4</v>
      </c>
      <c r="K247">
        <f t="shared" si="11"/>
        <v>2.2634999999999599E-5</v>
      </c>
    </row>
    <row r="248" spans="1:11" x14ac:dyDescent="0.2">
      <c r="A248">
        <v>23.9</v>
      </c>
      <c r="B248">
        <v>0.19839999999999999</v>
      </c>
      <c r="C248">
        <v>2.52E-2</v>
      </c>
      <c r="D248">
        <v>100</v>
      </c>
      <c r="E248">
        <v>5.83</v>
      </c>
      <c r="F248">
        <v>40</v>
      </c>
      <c r="G248">
        <f t="shared" si="9"/>
        <v>2.780319457234568</v>
      </c>
      <c r="H248">
        <f t="shared" si="10"/>
        <v>6.9400319999999996E-4</v>
      </c>
      <c r="K248">
        <f t="shared" si="11"/>
        <v>2.2770000000000302E-5</v>
      </c>
    </row>
    <row r="249" spans="1:11" x14ac:dyDescent="0.2">
      <c r="A249">
        <v>24</v>
      </c>
      <c r="B249">
        <v>0.1993</v>
      </c>
      <c r="C249">
        <v>2.5399999999999999E-2</v>
      </c>
      <c r="D249">
        <v>100</v>
      </c>
      <c r="E249">
        <v>5.83</v>
      </c>
      <c r="F249">
        <v>40</v>
      </c>
      <c r="G249">
        <f t="shared" si="9"/>
        <v>2.802385484672937</v>
      </c>
      <c r="H249">
        <f t="shared" si="10"/>
        <v>6.9715140000000005E-4</v>
      </c>
      <c r="K249">
        <f t="shared" si="11"/>
        <v>1.7710000000000157E-5</v>
      </c>
    </row>
    <row r="250" spans="1:11" x14ac:dyDescent="0.2">
      <c r="A250">
        <v>24.1</v>
      </c>
      <c r="B250">
        <v>0.2</v>
      </c>
      <c r="C250">
        <v>2.52E-2</v>
      </c>
      <c r="D250">
        <v>100</v>
      </c>
      <c r="E250">
        <v>5.83</v>
      </c>
      <c r="F250">
        <v>40</v>
      </c>
      <c r="G250">
        <f t="shared" si="9"/>
        <v>2.780319457234568</v>
      </c>
      <c r="H250">
        <f t="shared" si="10"/>
        <v>6.9960000000000009E-4</v>
      </c>
      <c r="K250">
        <f t="shared" si="11"/>
        <v>2.2769999999999597E-5</v>
      </c>
    </row>
    <row r="251" spans="1:11" x14ac:dyDescent="0.2">
      <c r="A251">
        <v>24.2</v>
      </c>
      <c r="B251">
        <v>0.2009</v>
      </c>
      <c r="C251">
        <v>2.5399999999999999E-2</v>
      </c>
      <c r="D251">
        <v>100</v>
      </c>
      <c r="E251">
        <v>5.83</v>
      </c>
      <c r="F251">
        <v>40</v>
      </c>
      <c r="G251">
        <f t="shared" si="9"/>
        <v>2.802385484672937</v>
      </c>
      <c r="H251">
        <f t="shared" si="10"/>
        <v>7.0274819999999996E-4</v>
      </c>
      <c r="K251">
        <f t="shared" si="11"/>
        <v>2.7995000000000449E-5</v>
      </c>
    </row>
    <row r="252" spans="1:11" x14ac:dyDescent="0.2">
      <c r="A252">
        <v>24.3</v>
      </c>
      <c r="B252">
        <v>0.20200000000000001</v>
      </c>
      <c r="C252">
        <v>2.5499999999999998E-2</v>
      </c>
      <c r="D252">
        <v>100</v>
      </c>
      <c r="E252">
        <v>5.83</v>
      </c>
      <c r="F252">
        <v>40</v>
      </c>
      <c r="G252">
        <f t="shared" si="9"/>
        <v>2.8134184983921218</v>
      </c>
      <c r="H252">
        <f t="shared" si="10"/>
        <v>7.0659600000000009E-4</v>
      </c>
      <c r="K252">
        <f t="shared" si="11"/>
        <v>1.8024999999999442E-5</v>
      </c>
    </row>
    <row r="253" spans="1:11" x14ac:dyDescent="0.2">
      <c r="A253">
        <v>24.4</v>
      </c>
      <c r="B253">
        <v>0.20269999999999999</v>
      </c>
      <c r="C253">
        <v>2.5999999999999999E-2</v>
      </c>
      <c r="D253">
        <v>100</v>
      </c>
      <c r="E253">
        <v>5.83</v>
      </c>
      <c r="F253">
        <v>40</v>
      </c>
      <c r="G253">
        <f t="shared" si="9"/>
        <v>2.868583566988046</v>
      </c>
      <c r="H253">
        <f t="shared" si="10"/>
        <v>7.0904460000000002E-4</v>
      </c>
      <c r="K253">
        <f t="shared" si="11"/>
        <v>1.5570000000000446E-5</v>
      </c>
    </row>
    <row r="254" spans="1:11" x14ac:dyDescent="0.2">
      <c r="A254">
        <v>24.5</v>
      </c>
      <c r="B254">
        <v>0.20330000000000001</v>
      </c>
      <c r="C254">
        <v>2.5899999999999999E-2</v>
      </c>
      <c r="D254">
        <v>100</v>
      </c>
      <c r="E254">
        <v>5.83</v>
      </c>
      <c r="F254">
        <v>40</v>
      </c>
      <c r="G254">
        <f t="shared" si="9"/>
        <v>2.8575505532688612</v>
      </c>
      <c r="H254">
        <f t="shared" si="10"/>
        <v>7.1114340000000005E-4</v>
      </c>
      <c r="K254">
        <f t="shared" si="11"/>
        <v>2.3444999999999587E-5</v>
      </c>
    </row>
    <row r="255" spans="1:11" x14ac:dyDescent="0.2">
      <c r="A255">
        <v>24.6</v>
      </c>
      <c r="B255">
        <v>0.20419999999999999</v>
      </c>
      <c r="C255">
        <v>2.6200000000000001E-2</v>
      </c>
      <c r="D255">
        <v>100</v>
      </c>
      <c r="E255">
        <v>5.83</v>
      </c>
      <c r="F255">
        <v>40</v>
      </c>
      <c r="G255">
        <f t="shared" si="9"/>
        <v>2.8906495944264154</v>
      </c>
      <c r="H255">
        <f t="shared" si="10"/>
        <v>7.1429160000000002E-4</v>
      </c>
      <c r="K255">
        <f t="shared" si="11"/>
        <v>2.8875000000000465E-5</v>
      </c>
    </row>
    <row r="256" spans="1:11" x14ac:dyDescent="0.2">
      <c r="A256">
        <v>24.7</v>
      </c>
      <c r="B256">
        <v>0.20530000000000001</v>
      </c>
      <c r="C256">
        <v>2.63E-2</v>
      </c>
      <c r="D256">
        <v>100</v>
      </c>
      <c r="E256">
        <v>5.83</v>
      </c>
      <c r="F256">
        <v>40</v>
      </c>
      <c r="G256">
        <f t="shared" si="9"/>
        <v>2.9016826081456002</v>
      </c>
      <c r="H256">
        <f t="shared" si="10"/>
        <v>7.1813940000000004E-4</v>
      </c>
      <c r="K256">
        <f t="shared" si="11"/>
        <v>1.8374999999999434E-5</v>
      </c>
    </row>
    <row r="257" spans="1:11" x14ac:dyDescent="0.2">
      <c r="A257">
        <v>24.8</v>
      </c>
      <c r="B257">
        <v>0.20599999999999999</v>
      </c>
      <c r="C257">
        <v>2.6200000000000001E-2</v>
      </c>
      <c r="D257">
        <v>100</v>
      </c>
      <c r="E257">
        <v>5.83</v>
      </c>
      <c r="F257">
        <v>40</v>
      </c>
      <c r="G257">
        <f t="shared" si="9"/>
        <v>2.8906495944264154</v>
      </c>
      <c r="H257">
        <f t="shared" si="10"/>
        <v>7.2058799999999998E-4</v>
      </c>
      <c r="K257">
        <f t="shared" si="11"/>
        <v>1.8410000000000164E-5</v>
      </c>
    </row>
    <row r="258" spans="1:11" x14ac:dyDescent="0.2">
      <c r="A258">
        <v>24.9</v>
      </c>
      <c r="B258">
        <v>0.20669999999999999</v>
      </c>
      <c r="C258">
        <v>2.64E-2</v>
      </c>
      <c r="D258">
        <v>100</v>
      </c>
      <c r="E258">
        <v>5.83</v>
      </c>
      <c r="F258">
        <v>40</v>
      </c>
      <c r="G258">
        <f t="shared" si="9"/>
        <v>2.9127156218647849</v>
      </c>
      <c r="H258">
        <f t="shared" si="10"/>
        <v>7.2303660000000002E-4</v>
      </c>
      <c r="K258">
        <f t="shared" si="11"/>
        <v>2.6450000000000026E-5</v>
      </c>
    </row>
    <row r="259" spans="1:11" x14ac:dyDescent="0.2">
      <c r="A259">
        <v>25</v>
      </c>
      <c r="B259">
        <v>0.2077</v>
      </c>
      <c r="C259">
        <v>2.6499999999999999E-2</v>
      </c>
      <c r="D259">
        <v>100</v>
      </c>
      <c r="E259">
        <v>5.83</v>
      </c>
      <c r="F259">
        <v>40</v>
      </c>
      <c r="G259">
        <f t="shared" si="9"/>
        <v>2.9237486355839701</v>
      </c>
      <c r="H259">
        <f t="shared" si="10"/>
        <v>7.2653460000000002E-4</v>
      </c>
      <c r="K259">
        <f t="shared" si="11"/>
        <v>2.1199999999999872E-5</v>
      </c>
    </row>
    <row r="260" spans="1:11" x14ac:dyDescent="0.2">
      <c r="A260">
        <v>25.1</v>
      </c>
      <c r="B260">
        <v>0.20849999999999999</v>
      </c>
      <c r="C260">
        <v>2.6499999999999999E-2</v>
      </c>
      <c r="D260">
        <v>100</v>
      </c>
      <c r="E260">
        <v>5.83</v>
      </c>
      <c r="F260">
        <v>40</v>
      </c>
      <c r="G260">
        <f t="shared" si="9"/>
        <v>2.9237486355839701</v>
      </c>
      <c r="H260">
        <f t="shared" si="10"/>
        <v>7.2933299999999987E-4</v>
      </c>
      <c r="K260">
        <f t="shared" si="11"/>
        <v>1.8655000000000166E-5</v>
      </c>
    </row>
    <row r="261" spans="1:11" x14ac:dyDescent="0.2">
      <c r="A261">
        <v>25.2</v>
      </c>
      <c r="B261">
        <v>0.2092</v>
      </c>
      <c r="C261">
        <v>2.6800000000000001E-2</v>
      </c>
      <c r="D261">
        <v>100</v>
      </c>
      <c r="E261">
        <v>5.83</v>
      </c>
      <c r="F261">
        <v>40</v>
      </c>
      <c r="G261">
        <f t="shared" si="9"/>
        <v>2.9568476767415239</v>
      </c>
      <c r="H261">
        <f t="shared" si="10"/>
        <v>7.3178159999999991E-4</v>
      </c>
      <c r="K261">
        <f t="shared" si="11"/>
        <v>2.1439999999999873E-5</v>
      </c>
    </row>
    <row r="262" spans="1:11" x14ac:dyDescent="0.2">
      <c r="A262">
        <v>25.3</v>
      </c>
      <c r="B262">
        <v>0.21</v>
      </c>
      <c r="C262">
        <v>2.6800000000000001E-2</v>
      </c>
      <c r="D262">
        <v>100</v>
      </c>
      <c r="E262">
        <v>5.83</v>
      </c>
      <c r="F262">
        <v>40</v>
      </c>
      <c r="G262">
        <f t="shared" si="9"/>
        <v>2.9568476767415239</v>
      </c>
      <c r="H262">
        <f t="shared" si="10"/>
        <v>7.3458000000000009E-4</v>
      </c>
      <c r="K262">
        <f t="shared" si="11"/>
        <v>2.6950000000000025E-5</v>
      </c>
    </row>
    <row r="263" spans="1:11" x14ac:dyDescent="0.2">
      <c r="A263">
        <v>25.4</v>
      </c>
      <c r="B263">
        <v>0.21099999999999999</v>
      </c>
      <c r="C263">
        <v>2.7099999999999999E-2</v>
      </c>
      <c r="D263">
        <v>100</v>
      </c>
      <c r="E263">
        <v>5.83</v>
      </c>
      <c r="F263">
        <v>40</v>
      </c>
      <c r="G263">
        <f t="shared" si="9"/>
        <v>2.9899467178990782</v>
      </c>
      <c r="H263">
        <f t="shared" si="10"/>
        <v>7.3807800000000008E-4</v>
      </c>
      <c r="K263">
        <f t="shared" si="11"/>
        <v>1.8935000000000167E-5</v>
      </c>
    </row>
    <row r="264" spans="1:11" x14ac:dyDescent="0.2">
      <c r="A264">
        <v>25.5</v>
      </c>
      <c r="B264">
        <v>0.2117</v>
      </c>
      <c r="C264">
        <v>2.7E-2</v>
      </c>
      <c r="D264">
        <v>100</v>
      </c>
      <c r="E264">
        <v>5.83</v>
      </c>
      <c r="F264">
        <v>40</v>
      </c>
      <c r="G264">
        <f t="shared" si="9"/>
        <v>2.9789137041798939</v>
      </c>
      <c r="H264">
        <f t="shared" si="10"/>
        <v>7.4052660000000002E-4</v>
      </c>
      <c r="K264">
        <f t="shared" si="11"/>
        <v>2.1679999999999867E-5</v>
      </c>
    </row>
    <row r="265" spans="1:11" x14ac:dyDescent="0.2">
      <c r="A265">
        <v>25.6</v>
      </c>
      <c r="B265">
        <v>0.21249999999999999</v>
      </c>
      <c r="C265">
        <v>2.7199999999999998E-2</v>
      </c>
      <c r="D265">
        <v>100</v>
      </c>
      <c r="E265">
        <v>5.83</v>
      </c>
      <c r="F265">
        <v>40</v>
      </c>
      <c r="G265">
        <f t="shared" ref="G265:G328" si="12">3*C265*D265*1000/(2*F265*E265^2)</f>
        <v>3.0009797316182629</v>
      </c>
      <c r="H265">
        <f t="shared" ref="H265:H328" si="13">6*B265*E265/(D265^2)</f>
        <v>7.4332499999999998E-4</v>
      </c>
      <c r="K265">
        <f t="shared" si="11"/>
        <v>3.003000000000048E-5</v>
      </c>
    </row>
    <row r="266" spans="1:11" x14ac:dyDescent="0.2">
      <c r="A266">
        <v>25.7</v>
      </c>
      <c r="B266">
        <v>0.21360000000000001</v>
      </c>
      <c r="C266">
        <v>2.7400000000000001E-2</v>
      </c>
      <c r="D266">
        <v>100</v>
      </c>
      <c r="E266">
        <v>5.83</v>
      </c>
      <c r="F266">
        <v>40</v>
      </c>
      <c r="G266">
        <f t="shared" si="12"/>
        <v>3.0230457590566324</v>
      </c>
      <c r="H266">
        <f t="shared" si="13"/>
        <v>7.471728000000001E-4</v>
      </c>
      <c r="K266">
        <f t="shared" ref="K266:K329" si="14">(C267+C266)/2*(B267-B266)</f>
        <v>2.1999999999999867E-5</v>
      </c>
    </row>
    <row r="267" spans="1:11" x14ac:dyDescent="0.2">
      <c r="A267">
        <v>25.8</v>
      </c>
      <c r="B267">
        <v>0.21440000000000001</v>
      </c>
      <c r="C267">
        <v>2.76E-2</v>
      </c>
      <c r="D267">
        <v>100</v>
      </c>
      <c r="E267">
        <v>5.83</v>
      </c>
      <c r="F267">
        <v>40</v>
      </c>
      <c r="G267">
        <f t="shared" si="12"/>
        <v>3.0451117864950028</v>
      </c>
      <c r="H267">
        <f t="shared" si="13"/>
        <v>7.4997119999999995E-4</v>
      </c>
      <c r="K267">
        <f t="shared" si="14"/>
        <v>1.6529999999999708E-5</v>
      </c>
    </row>
    <row r="268" spans="1:11" x14ac:dyDescent="0.2">
      <c r="A268">
        <v>25.9</v>
      </c>
      <c r="B268">
        <v>0.215</v>
      </c>
      <c r="C268">
        <v>2.75E-2</v>
      </c>
      <c r="D268">
        <v>100</v>
      </c>
      <c r="E268">
        <v>5.83</v>
      </c>
      <c r="F268">
        <v>40</v>
      </c>
      <c r="G268">
        <f t="shared" si="12"/>
        <v>3.0340787727758181</v>
      </c>
      <c r="H268">
        <f t="shared" si="13"/>
        <v>7.5207000000000008E-4</v>
      </c>
      <c r="K268">
        <f t="shared" si="14"/>
        <v>1.9215000000000171E-5</v>
      </c>
    </row>
    <row r="269" spans="1:11" x14ac:dyDescent="0.2">
      <c r="A269">
        <v>26</v>
      </c>
      <c r="B269">
        <v>0.2157</v>
      </c>
      <c r="C269">
        <v>2.7400000000000001E-2</v>
      </c>
      <c r="D269">
        <v>100</v>
      </c>
      <c r="E269">
        <v>5.83</v>
      </c>
      <c r="F269">
        <v>40</v>
      </c>
      <c r="G269">
        <f t="shared" si="12"/>
        <v>3.0230457590566324</v>
      </c>
      <c r="H269">
        <f t="shared" si="13"/>
        <v>7.5451860000000002E-4</v>
      </c>
      <c r="K269">
        <f t="shared" si="14"/>
        <v>3.3060000000000182E-5</v>
      </c>
    </row>
    <row r="270" spans="1:11" x14ac:dyDescent="0.2">
      <c r="A270">
        <v>26.1</v>
      </c>
      <c r="B270">
        <v>0.21690000000000001</v>
      </c>
      <c r="C270">
        <v>2.7699999999999999E-2</v>
      </c>
      <c r="D270">
        <v>100</v>
      </c>
      <c r="E270">
        <v>5.83</v>
      </c>
      <c r="F270">
        <v>40</v>
      </c>
      <c r="G270">
        <f t="shared" si="12"/>
        <v>3.0561448002141867</v>
      </c>
      <c r="H270">
        <f t="shared" si="13"/>
        <v>7.5871620000000006E-4</v>
      </c>
      <c r="K270">
        <f t="shared" si="14"/>
        <v>1.9494999999999399E-5</v>
      </c>
    </row>
    <row r="271" spans="1:11" x14ac:dyDescent="0.2">
      <c r="A271">
        <v>26.2</v>
      </c>
      <c r="B271">
        <v>0.21759999999999999</v>
      </c>
      <c r="C271">
        <v>2.8000000000000001E-2</v>
      </c>
      <c r="D271">
        <v>100</v>
      </c>
      <c r="E271">
        <v>5.83</v>
      </c>
      <c r="F271">
        <v>40</v>
      </c>
      <c r="G271">
        <f t="shared" si="12"/>
        <v>3.0892438413717418</v>
      </c>
      <c r="H271">
        <f t="shared" si="13"/>
        <v>7.6116479999999999E-4</v>
      </c>
      <c r="K271">
        <f t="shared" si="14"/>
        <v>1.9565000000000176E-5</v>
      </c>
    </row>
    <row r="272" spans="1:11" x14ac:dyDescent="0.2">
      <c r="A272">
        <v>26.3</v>
      </c>
      <c r="B272">
        <v>0.21829999999999999</v>
      </c>
      <c r="C272">
        <v>2.7900000000000001E-2</v>
      </c>
      <c r="D272">
        <v>100</v>
      </c>
      <c r="E272">
        <v>5.83</v>
      </c>
      <c r="F272">
        <v>40</v>
      </c>
      <c r="G272">
        <f t="shared" si="12"/>
        <v>3.078210827652557</v>
      </c>
      <c r="H272">
        <f t="shared" si="13"/>
        <v>7.6361340000000004E-4</v>
      </c>
      <c r="K272">
        <f t="shared" si="14"/>
        <v>2.8050000000000025E-5</v>
      </c>
    </row>
    <row r="273" spans="1:11" x14ac:dyDescent="0.2">
      <c r="A273">
        <v>26.4</v>
      </c>
      <c r="B273">
        <v>0.21929999999999999</v>
      </c>
      <c r="C273">
        <v>2.8199999999999999E-2</v>
      </c>
      <c r="D273">
        <v>100</v>
      </c>
      <c r="E273">
        <v>5.83</v>
      </c>
      <c r="F273">
        <v>40</v>
      </c>
      <c r="G273">
        <f t="shared" si="12"/>
        <v>3.1113098688101108</v>
      </c>
      <c r="H273">
        <f t="shared" si="13"/>
        <v>7.6711139999999993E-4</v>
      </c>
      <c r="K273">
        <f t="shared" si="14"/>
        <v>2.8200000000000025E-5</v>
      </c>
    </row>
    <row r="274" spans="1:11" x14ac:dyDescent="0.2">
      <c r="A274">
        <v>26.5</v>
      </c>
      <c r="B274">
        <v>0.2203</v>
      </c>
      <c r="C274">
        <v>2.8199999999999999E-2</v>
      </c>
      <c r="D274">
        <v>100</v>
      </c>
      <c r="E274">
        <v>5.83</v>
      </c>
      <c r="F274">
        <v>40</v>
      </c>
      <c r="G274">
        <f t="shared" si="12"/>
        <v>3.1113098688101108</v>
      </c>
      <c r="H274">
        <f t="shared" si="13"/>
        <v>7.7060940000000004E-4</v>
      </c>
      <c r="K274">
        <f t="shared" si="14"/>
        <v>1.9775000000000172E-5</v>
      </c>
    </row>
    <row r="275" spans="1:11" x14ac:dyDescent="0.2">
      <c r="A275">
        <v>26.6</v>
      </c>
      <c r="B275">
        <v>0.221</v>
      </c>
      <c r="C275">
        <v>2.8299999999999999E-2</v>
      </c>
      <c r="D275">
        <v>100</v>
      </c>
      <c r="E275">
        <v>5.83</v>
      </c>
      <c r="F275">
        <v>40</v>
      </c>
      <c r="G275">
        <f t="shared" si="12"/>
        <v>3.122342882529296</v>
      </c>
      <c r="H275">
        <f t="shared" si="13"/>
        <v>7.7305800000000008E-4</v>
      </c>
      <c r="K275">
        <f t="shared" si="14"/>
        <v>1.9810000000000175E-5</v>
      </c>
    </row>
    <row r="276" spans="1:11" x14ac:dyDescent="0.2">
      <c r="A276">
        <v>26.7</v>
      </c>
      <c r="B276">
        <v>0.22170000000000001</v>
      </c>
      <c r="C276">
        <v>2.8299999999999999E-2</v>
      </c>
      <c r="D276">
        <v>100</v>
      </c>
      <c r="E276">
        <v>5.83</v>
      </c>
      <c r="F276">
        <v>40</v>
      </c>
      <c r="G276">
        <f t="shared" si="12"/>
        <v>3.122342882529296</v>
      </c>
      <c r="H276">
        <f t="shared" si="13"/>
        <v>7.7550660000000001E-4</v>
      </c>
      <c r="K276">
        <f t="shared" si="14"/>
        <v>2.5514999999999552E-5</v>
      </c>
    </row>
    <row r="277" spans="1:11" x14ac:dyDescent="0.2">
      <c r="A277">
        <v>26.8</v>
      </c>
      <c r="B277">
        <v>0.22259999999999999</v>
      </c>
      <c r="C277">
        <v>2.8400000000000002E-2</v>
      </c>
      <c r="D277">
        <v>100</v>
      </c>
      <c r="E277">
        <v>5.83</v>
      </c>
      <c r="F277">
        <v>40</v>
      </c>
      <c r="G277">
        <f t="shared" si="12"/>
        <v>3.1333758962484812</v>
      </c>
      <c r="H277">
        <f t="shared" si="13"/>
        <v>7.7865479999999999E-4</v>
      </c>
      <c r="K277">
        <f t="shared" si="14"/>
        <v>2.5605000000000342E-5</v>
      </c>
    </row>
    <row r="278" spans="1:11" x14ac:dyDescent="0.2">
      <c r="A278">
        <v>26.9</v>
      </c>
      <c r="B278">
        <v>0.2235</v>
      </c>
      <c r="C278">
        <v>2.8500000000000001E-2</v>
      </c>
      <c r="D278">
        <v>100</v>
      </c>
      <c r="E278">
        <v>5.83</v>
      </c>
      <c r="F278">
        <v>40</v>
      </c>
      <c r="G278">
        <f t="shared" si="12"/>
        <v>3.144408909967666</v>
      </c>
      <c r="H278">
        <f t="shared" si="13"/>
        <v>7.8180300000000008E-4</v>
      </c>
      <c r="K278">
        <f t="shared" si="14"/>
        <v>2.0020000000000178E-5</v>
      </c>
    </row>
    <row r="279" spans="1:11" x14ac:dyDescent="0.2">
      <c r="A279">
        <v>27</v>
      </c>
      <c r="B279">
        <v>0.22420000000000001</v>
      </c>
      <c r="C279">
        <v>2.87E-2</v>
      </c>
      <c r="D279">
        <v>100</v>
      </c>
      <c r="E279">
        <v>5.83</v>
      </c>
      <c r="F279">
        <v>40</v>
      </c>
      <c r="G279">
        <f t="shared" si="12"/>
        <v>3.1664749374060355</v>
      </c>
      <c r="H279">
        <f t="shared" si="13"/>
        <v>7.8425160000000012E-4</v>
      </c>
      <c r="K279">
        <f t="shared" si="14"/>
        <v>2.5964999999999542E-5</v>
      </c>
    </row>
    <row r="280" spans="1:11" x14ac:dyDescent="0.2">
      <c r="A280">
        <v>27.1</v>
      </c>
      <c r="B280">
        <v>0.22509999999999999</v>
      </c>
      <c r="C280">
        <v>2.9000000000000001E-2</v>
      </c>
      <c r="D280">
        <v>100</v>
      </c>
      <c r="E280">
        <v>5.83</v>
      </c>
      <c r="F280">
        <v>40</v>
      </c>
      <c r="G280">
        <f t="shared" si="12"/>
        <v>3.1995739785635906</v>
      </c>
      <c r="H280">
        <f t="shared" si="13"/>
        <v>7.8739979999999999E-4</v>
      </c>
      <c r="K280">
        <f t="shared" si="14"/>
        <v>2.8950000000000026E-5</v>
      </c>
    </row>
    <row r="281" spans="1:11" x14ac:dyDescent="0.2">
      <c r="A281">
        <v>27.2</v>
      </c>
      <c r="B281">
        <v>0.2261</v>
      </c>
      <c r="C281">
        <v>2.8899999999999999E-2</v>
      </c>
      <c r="D281">
        <v>100</v>
      </c>
      <c r="E281">
        <v>5.83</v>
      </c>
      <c r="F281">
        <v>40</v>
      </c>
      <c r="G281">
        <f t="shared" si="12"/>
        <v>3.188540964844405</v>
      </c>
      <c r="H281">
        <f t="shared" si="13"/>
        <v>7.9089779999999999E-4</v>
      </c>
      <c r="K281">
        <f t="shared" si="14"/>
        <v>1.7370000000000496E-5</v>
      </c>
    </row>
    <row r="282" spans="1:11" x14ac:dyDescent="0.2">
      <c r="A282">
        <v>27.3</v>
      </c>
      <c r="B282">
        <v>0.22670000000000001</v>
      </c>
      <c r="C282">
        <v>2.9000000000000001E-2</v>
      </c>
      <c r="D282">
        <v>100</v>
      </c>
      <c r="E282">
        <v>5.83</v>
      </c>
      <c r="F282">
        <v>40</v>
      </c>
      <c r="G282">
        <f t="shared" si="12"/>
        <v>3.1995739785635906</v>
      </c>
      <c r="H282">
        <f t="shared" si="13"/>
        <v>7.9299660000000001E-4</v>
      </c>
      <c r="K282">
        <f t="shared" si="14"/>
        <v>2.0369999999999373E-5</v>
      </c>
    </row>
    <row r="283" spans="1:11" x14ac:dyDescent="0.2">
      <c r="A283">
        <v>27.4</v>
      </c>
      <c r="B283">
        <v>0.22739999999999999</v>
      </c>
      <c r="C283">
        <v>2.92E-2</v>
      </c>
      <c r="D283">
        <v>100</v>
      </c>
      <c r="E283">
        <v>5.83</v>
      </c>
      <c r="F283">
        <v>40</v>
      </c>
      <c r="G283">
        <f t="shared" si="12"/>
        <v>3.2216400060019592</v>
      </c>
      <c r="H283">
        <f t="shared" si="13"/>
        <v>7.9544519999999994E-4</v>
      </c>
      <c r="K283">
        <f t="shared" si="14"/>
        <v>3.2285000000000522E-5</v>
      </c>
    </row>
    <row r="284" spans="1:11" x14ac:dyDescent="0.2">
      <c r="A284">
        <v>27.5</v>
      </c>
      <c r="B284">
        <v>0.22850000000000001</v>
      </c>
      <c r="C284">
        <v>2.9499999999999998E-2</v>
      </c>
      <c r="D284">
        <v>100</v>
      </c>
      <c r="E284">
        <v>5.83</v>
      </c>
      <c r="F284">
        <v>40</v>
      </c>
      <c r="G284">
        <f t="shared" si="12"/>
        <v>3.2547390471595139</v>
      </c>
      <c r="H284">
        <f t="shared" si="13"/>
        <v>7.9929300000000007E-4</v>
      </c>
      <c r="K284">
        <f t="shared" si="14"/>
        <v>2.9500000000000026E-5</v>
      </c>
    </row>
    <row r="285" spans="1:11" x14ac:dyDescent="0.2">
      <c r="A285">
        <v>27.6</v>
      </c>
      <c r="B285">
        <v>0.22950000000000001</v>
      </c>
      <c r="C285">
        <v>2.9499999999999998E-2</v>
      </c>
      <c r="D285">
        <v>100</v>
      </c>
      <c r="E285">
        <v>5.83</v>
      </c>
      <c r="F285">
        <v>40</v>
      </c>
      <c r="G285">
        <f t="shared" si="12"/>
        <v>3.2547390471595139</v>
      </c>
      <c r="H285">
        <f t="shared" si="13"/>
        <v>8.0279100000000007E-4</v>
      </c>
      <c r="K285">
        <f t="shared" si="14"/>
        <v>1.7729999999999686E-5</v>
      </c>
    </row>
    <row r="286" spans="1:11" x14ac:dyDescent="0.2">
      <c r="A286">
        <v>27.7</v>
      </c>
      <c r="B286">
        <v>0.2301</v>
      </c>
      <c r="C286">
        <v>2.9600000000000001E-2</v>
      </c>
      <c r="D286">
        <v>100</v>
      </c>
      <c r="E286">
        <v>5.83</v>
      </c>
      <c r="F286">
        <v>40</v>
      </c>
      <c r="G286">
        <f t="shared" si="12"/>
        <v>3.2657720608786986</v>
      </c>
      <c r="H286">
        <f t="shared" si="13"/>
        <v>8.0488980000000009E-4</v>
      </c>
      <c r="K286">
        <f t="shared" si="14"/>
        <v>2.6685000000000355E-5</v>
      </c>
    </row>
    <row r="287" spans="1:11" x14ac:dyDescent="0.2">
      <c r="A287">
        <v>27.8</v>
      </c>
      <c r="B287">
        <v>0.23100000000000001</v>
      </c>
      <c r="C287">
        <v>2.9700000000000001E-2</v>
      </c>
      <c r="D287">
        <v>100</v>
      </c>
      <c r="E287">
        <v>5.83</v>
      </c>
      <c r="F287">
        <v>40</v>
      </c>
      <c r="G287">
        <f t="shared" si="12"/>
        <v>3.2768050745978834</v>
      </c>
      <c r="H287">
        <f t="shared" si="13"/>
        <v>8.0803800000000018E-4</v>
      </c>
      <c r="K287">
        <f t="shared" si="14"/>
        <v>2.6729999999999529E-5</v>
      </c>
    </row>
    <row r="288" spans="1:11" x14ac:dyDescent="0.2">
      <c r="A288">
        <v>27.9</v>
      </c>
      <c r="B288">
        <v>0.2319</v>
      </c>
      <c r="C288">
        <v>2.9700000000000001E-2</v>
      </c>
      <c r="D288">
        <v>100</v>
      </c>
      <c r="E288">
        <v>5.83</v>
      </c>
      <c r="F288">
        <v>40</v>
      </c>
      <c r="G288">
        <f t="shared" si="12"/>
        <v>3.2768050745978834</v>
      </c>
      <c r="H288">
        <f t="shared" si="13"/>
        <v>8.1118620000000005E-4</v>
      </c>
      <c r="K288">
        <f t="shared" si="14"/>
        <v>2.0860000000000183E-5</v>
      </c>
    </row>
    <row r="289" spans="1:11" x14ac:dyDescent="0.2">
      <c r="A289">
        <v>28</v>
      </c>
      <c r="B289">
        <v>0.2326</v>
      </c>
      <c r="C289">
        <v>2.9899999999999999E-2</v>
      </c>
      <c r="D289">
        <v>100</v>
      </c>
      <c r="E289">
        <v>5.83</v>
      </c>
      <c r="F289">
        <v>40</v>
      </c>
      <c r="G289">
        <f t="shared" si="12"/>
        <v>3.2988711020362529</v>
      </c>
      <c r="H289">
        <f t="shared" si="13"/>
        <v>8.1363479999999998E-4</v>
      </c>
      <c r="K289">
        <f t="shared" si="14"/>
        <v>2.1035000000000187E-5</v>
      </c>
    </row>
    <row r="290" spans="1:11" x14ac:dyDescent="0.2">
      <c r="A290">
        <v>28.1</v>
      </c>
      <c r="B290">
        <v>0.23330000000000001</v>
      </c>
      <c r="C290">
        <v>3.0200000000000001E-2</v>
      </c>
      <c r="D290">
        <v>100</v>
      </c>
      <c r="E290">
        <v>5.83</v>
      </c>
      <c r="F290">
        <v>40</v>
      </c>
      <c r="G290">
        <f t="shared" si="12"/>
        <v>3.3319701431938071</v>
      </c>
      <c r="H290">
        <f t="shared" si="13"/>
        <v>8.1608339999999992E-4</v>
      </c>
      <c r="K290">
        <f t="shared" si="14"/>
        <v>3.0200000000000029E-5</v>
      </c>
    </row>
    <row r="291" spans="1:11" x14ac:dyDescent="0.2">
      <c r="A291">
        <v>28.2</v>
      </c>
      <c r="B291">
        <v>0.23430000000000001</v>
      </c>
      <c r="C291">
        <v>3.0200000000000001E-2</v>
      </c>
      <c r="D291">
        <v>100</v>
      </c>
      <c r="E291">
        <v>5.83</v>
      </c>
      <c r="F291">
        <v>40</v>
      </c>
      <c r="G291">
        <f t="shared" si="12"/>
        <v>3.3319701431938071</v>
      </c>
      <c r="H291">
        <f t="shared" si="13"/>
        <v>8.1958140000000003E-4</v>
      </c>
      <c r="K291">
        <f t="shared" si="14"/>
        <v>2.4279999999999856E-5</v>
      </c>
    </row>
    <row r="292" spans="1:11" x14ac:dyDescent="0.2">
      <c r="A292">
        <v>28.3</v>
      </c>
      <c r="B292">
        <v>0.2351</v>
      </c>
      <c r="C292">
        <v>3.0499999999999999E-2</v>
      </c>
      <c r="D292">
        <v>100</v>
      </c>
      <c r="E292">
        <v>5.83</v>
      </c>
      <c r="F292">
        <v>40</v>
      </c>
      <c r="G292">
        <f t="shared" si="12"/>
        <v>3.3650691843513618</v>
      </c>
      <c r="H292">
        <f t="shared" si="13"/>
        <v>8.2237980000000009E-4</v>
      </c>
      <c r="K292">
        <f t="shared" si="14"/>
        <v>2.1280000000000189E-5</v>
      </c>
    </row>
    <row r="293" spans="1:11" x14ac:dyDescent="0.2">
      <c r="A293">
        <v>28.4</v>
      </c>
      <c r="B293">
        <v>0.23580000000000001</v>
      </c>
      <c r="C293">
        <v>3.0300000000000001E-2</v>
      </c>
      <c r="D293">
        <v>100</v>
      </c>
      <c r="E293">
        <v>5.83</v>
      </c>
      <c r="F293">
        <v>40</v>
      </c>
      <c r="G293">
        <f t="shared" si="12"/>
        <v>3.3430031569129928</v>
      </c>
      <c r="H293">
        <f t="shared" si="13"/>
        <v>8.2482840000000003E-4</v>
      </c>
      <c r="K293">
        <f t="shared" si="14"/>
        <v>3.0300000000000028E-5</v>
      </c>
    </row>
    <row r="294" spans="1:11" x14ac:dyDescent="0.2">
      <c r="A294">
        <v>28.5</v>
      </c>
      <c r="B294">
        <v>0.23680000000000001</v>
      </c>
      <c r="C294">
        <v>3.0300000000000001E-2</v>
      </c>
      <c r="D294">
        <v>100</v>
      </c>
      <c r="E294">
        <v>5.83</v>
      </c>
      <c r="F294">
        <v>40</v>
      </c>
      <c r="G294">
        <f t="shared" si="12"/>
        <v>3.3430031569129928</v>
      </c>
      <c r="H294">
        <f t="shared" si="13"/>
        <v>8.2832640000000013E-4</v>
      </c>
      <c r="K294">
        <f t="shared" si="14"/>
        <v>3.3384999999999695E-5</v>
      </c>
    </row>
    <row r="295" spans="1:11" x14ac:dyDescent="0.2">
      <c r="A295">
        <v>28.6</v>
      </c>
      <c r="B295">
        <v>0.2379</v>
      </c>
      <c r="C295">
        <v>3.04E-2</v>
      </c>
      <c r="D295">
        <v>100</v>
      </c>
      <c r="E295">
        <v>5.83</v>
      </c>
      <c r="F295">
        <v>40</v>
      </c>
      <c r="G295">
        <f t="shared" si="12"/>
        <v>3.3540361706321775</v>
      </c>
      <c r="H295">
        <f t="shared" si="13"/>
        <v>8.3217420000000005E-4</v>
      </c>
      <c r="K295">
        <f t="shared" si="14"/>
        <v>1.8269999999999678E-5</v>
      </c>
    </row>
    <row r="296" spans="1:11" x14ac:dyDescent="0.2">
      <c r="A296">
        <v>28.7</v>
      </c>
      <c r="B296">
        <v>0.23849999999999999</v>
      </c>
      <c r="C296">
        <v>3.0499999999999999E-2</v>
      </c>
      <c r="D296">
        <v>100</v>
      </c>
      <c r="E296">
        <v>5.83</v>
      </c>
      <c r="F296">
        <v>40</v>
      </c>
      <c r="G296">
        <f t="shared" si="12"/>
        <v>3.3650691843513618</v>
      </c>
      <c r="H296">
        <f t="shared" si="13"/>
        <v>8.3427299999999996E-4</v>
      </c>
      <c r="K296">
        <f t="shared" si="14"/>
        <v>1.8360000000000526E-5</v>
      </c>
    </row>
    <row r="297" spans="1:11" x14ac:dyDescent="0.2">
      <c r="A297">
        <v>28.8</v>
      </c>
      <c r="B297">
        <v>0.23910000000000001</v>
      </c>
      <c r="C297">
        <v>3.0700000000000002E-2</v>
      </c>
      <c r="D297">
        <v>100</v>
      </c>
      <c r="E297">
        <v>5.83</v>
      </c>
      <c r="F297">
        <v>40</v>
      </c>
      <c r="G297">
        <f t="shared" si="12"/>
        <v>3.3871352117897313</v>
      </c>
      <c r="H297">
        <f t="shared" si="13"/>
        <v>8.3637180000000009E-4</v>
      </c>
      <c r="K297">
        <f t="shared" si="14"/>
        <v>3.0700000000000028E-5</v>
      </c>
    </row>
    <row r="298" spans="1:11" x14ac:dyDescent="0.2">
      <c r="A298">
        <v>28.9</v>
      </c>
      <c r="B298">
        <v>0.24010000000000001</v>
      </c>
      <c r="C298">
        <v>3.0700000000000002E-2</v>
      </c>
      <c r="D298">
        <v>100</v>
      </c>
      <c r="E298">
        <v>5.83</v>
      </c>
      <c r="F298">
        <v>40</v>
      </c>
      <c r="G298">
        <f t="shared" si="12"/>
        <v>3.3871352117897313</v>
      </c>
      <c r="H298">
        <f t="shared" si="13"/>
        <v>8.3986980000000009E-4</v>
      </c>
      <c r="K298">
        <f t="shared" si="14"/>
        <v>3.3934999999999688E-5</v>
      </c>
    </row>
    <row r="299" spans="1:11" x14ac:dyDescent="0.2">
      <c r="A299">
        <v>29</v>
      </c>
      <c r="B299">
        <v>0.2412</v>
      </c>
      <c r="C299">
        <v>3.1E-2</v>
      </c>
      <c r="D299">
        <v>100</v>
      </c>
      <c r="E299">
        <v>5.83</v>
      </c>
      <c r="F299">
        <v>40</v>
      </c>
      <c r="G299">
        <f t="shared" si="12"/>
        <v>3.4202342529472856</v>
      </c>
      <c r="H299">
        <f t="shared" si="13"/>
        <v>8.4371760000000011E-4</v>
      </c>
      <c r="K299">
        <f t="shared" si="14"/>
        <v>1.8629999999999671E-5</v>
      </c>
    </row>
    <row r="300" spans="1:11" x14ac:dyDescent="0.2">
      <c r="A300">
        <v>29.1</v>
      </c>
      <c r="B300">
        <v>0.24179999999999999</v>
      </c>
      <c r="C300">
        <v>3.1099999999999999E-2</v>
      </c>
      <c r="D300">
        <v>100</v>
      </c>
      <c r="E300">
        <v>5.83</v>
      </c>
      <c r="F300">
        <v>40</v>
      </c>
      <c r="G300">
        <f t="shared" si="12"/>
        <v>3.4312672666664703</v>
      </c>
      <c r="H300">
        <f t="shared" si="13"/>
        <v>8.4581640000000002E-4</v>
      </c>
      <c r="K300">
        <f t="shared" si="14"/>
        <v>2.1840000000000191E-5</v>
      </c>
    </row>
    <row r="301" spans="1:11" x14ac:dyDescent="0.2">
      <c r="A301">
        <v>29.2</v>
      </c>
      <c r="B301">
        <v>0.24249999999999999</v>
      </c>
      <c r="C301">
        <v>3.1300000000000001E-2</v>
      </c>
      <c r="D301">
        <v>100</v>
      </c>
      <c r="E301">
        <v>5.83</v>
      </c>
      <c r="F301">
        <v>40</v>
      </c>
      <c r="G301">
        <f t="shared" si="12"/>
        <v>3.4533332941048398</v>
      </c>
      <c r="H301">
        <f t="shared" si="13"/>
        <v>8.4826500000000017E-4</v>
      </c>
      <c r="K301">
        <f t="shared" si="14"/>
        <v>3.4540000000000554E-5</v>
      </c>
    </row>
    <row r="302" spans="1:11" x14ac:dyDescent="0.2">
      <c r="A302">
        <v>29.3</v>
      </c>
      <c r="B302">
        <v>0.24360000000000001</v>
      </c>
      <c r="C302">
        <v>3.15E-2</v>
      </c>
      <c r="D302">
        <v>100</v>
      </c>
      <c r="E302">
        <v>5.83</v>
      </c>
      <c r="F302">
        <v>40</v>
      </c>
      <c r="G302">
        <f t="shared" si="12"/>
        <v>3.4753993215432097</v>
      </c>
      <c r="H302">
        <f t="shared" si="13"/>
        <v>8.5211280000000009E-4</v>
      </c>
      <c r="K302">
        <f t="shared" si="14"/>
        <v>2.204999999999932E-5</v>
      </c>
    </row>
    <row r="303" spans="1:11" x14ac:dyDescent="0.2">
      <c r="A303">
        <v>29.4</v>
      </c>
      <c r="B303">
        <v>0.24429999999999999</v>
      </c>
      <c r="C303">
        <v>3.15E-2</v>
      </c>
      <c r="D303">
        <v>100</v>
      </c>
      <c r="E303">
        <v>5.83</v>
      </c>
      <c r="F303">
        <v>40</v>
      </c>
      <c r="G303">
        <f t="shared" si="12"/>
        <v>3.4753993215432097</v>
      </c>
      <c r="H303">
        <f t="shared" si="13"/>
        <v>8.5456140000000002E-4</v>
      </c>
      <c r="K303">
        <f t="shared" si="14"/>
        <v>2.2050000000000194E-5</v>
      </c>
    </row>
    <row r="304" spans="1:11" x14ac:dyDescent="0.2">
      <c r="A304">
        <v>29.5</v>
      </c>
      <c r="B304">
        <v>0.245</v>
      </c>
      <c r="C304">
        <v>3.15E-2</v>
      </c>
      <c r="D304">
        <v>100</v>
      </c>
      <c r="E304">
        <v>5.83</v>
      </c>
      <c r="F304">
        <v>40</v>
      </c>
      <c r="G304">
        <f t="shared" si="12"/>
        <v>3.4753993215432097</v>
      </c>
      <c r="H304">
        <f t="shared" si="13"/>
        <v>8.5700999999999995E-4</v>
      </c>
      <c r="K304">
        <f t="shared" si="14"/>
        <v>2.8350000000000374E-5</v>
      </c>
    </row>
    <row r="305" spans="1:11" x14ac:dyDescent="0.2">
      <c r="A305">
        <v>29.6</v>
      </c>
      <c r="B305">
        <v>0.24590000000000001</v>
      </c>
      <c r="C305">
        <v>3.15E-2</v>
      </c>
      <c r="D305">
        <v>100</v>
      </c>
      <c r="E305">
        <v>5.83</v>
      </c>
      <c r="F305">
        <v>40</v>
      </c>
      <c r="G305">
        <f t="shared" si="12"/>
        <v>3.4753993215432097</v>
      </c>
      <c r="H305">
        <f t="shared" si="13"/>
        <v>8.6015820000000004E-4</v>
      </c>
      <c r="K305">
        <f t="shared" si="14"/>
        <v>3.1600000000000029E-5</v>
      </c>
    </row>
    <row r="306" spans="1:11" x14ac:dyDescent="0.2">
      <c r="A306">
        <v>29.7</v>
      </c>
      <c r="B306">
        <v>0.24690000000000001</v>
      </c>
      <c r="C306">
        <v>3.1699999999999999E-2</v>
      </c>
      <c r="D306">
        <v>100</v>
      </c>
      <c r="E306">
        <v>5.83</v>
      </c>
      <c r="F306">
        <v>40</v>
      </c>
      <c r="G306">
        <f t="shared" si="12"/>
        <v>3.4974653489815792</v>
      </c>
      <c r="H306">
        <f t="shared" si="13"/>
        <v>8.6365619999999993E-4</v>
      </c>
      <c r="K306">
        <f t="shared" si="14"/>
        <v>1.9079999999999661E-5</v>
      </c>
    </row>
    <row r="307" spans="1:11" x14ac:dyDescent="0.2">
      <c r="A307">
        <v>29.8</v>
      </c>
      <c r="B307">
        <v>0.2475</v>
      </c>
      <c r="C307">
        <v>3.1899999999999998E-2</v>
      </c>
      <c r="D307">
        <v>100</v>
      </c>
      <c r="E307">
        <v>5.83</v>
      </c>
      <c r="F307">
        <v>40</v>
      </c>
      <c r="G307">
        <f t="shared" si="12"/>
        <v>3.5195313764199483</v>
      </c>
      <c r="H307">
        <f t="shared" si="13"/>
        <v>8.6575499999999984E-4</v>
      </c>
      <c r="K307">
        <f t="shared" si="14"/>
        <v>2.5639999999999843E-5</v>
      </c>
    </row>
    <row r="308" spans="1:11" x14ac:dyDescent="0.2">
      <c r="A308">
        <v>29.9</v>
      </c>
      <c r="B308">
        <v>0.24829999999999999</v>
      </c>
      <c r="C308">
        <v>3.2199999999999999E-2</v>
      </c>
      <c r="D308">
        <v>100</v>
      </c>
      <c r="E308">
        <v>5.83</v>
      </c>
      <c r="F308">
        <v>40</v>
      </c>
      <c r="G308">
        <f t="shared" si="12"/>
        <v>3.5526304175775025</v>
      </c>
      <c r="H308">
        <f t="shared" si="13"/>
        <v>8.6855340000000002E-4</v>
      </c>
      <c r="K308">
        <f t="shared" si="14"/>
        <v>3.8700000000000216E-5</v>
      </c>
    </row>
    <row r="309" spans="1:11" x14ac:dyDescent="0.2">
      <c r="A309">
        <v>30</v>
      </c>
      <c r="B309">
        <v>0.2495</v>
      </c>
      <c r="C309">
        <v>3.2300000000000002E-2</v>
      </c>
      <c r="D309">
        <v>100</v>
      </c>
      <c r="E309">
        <v>5.83</v>
      </c>
      <c r="F309">
        <v>40</v>
      </c>
      <c r="G309">
        <f t="shared" si="12"/>
        <v>3.5636634312966886</v>
      </c>
      <c r="H309">
        <f t="shared" si="13"/>
        <v>8.7275099999999984E-4</v>
      </c>
      <c r="K309">
        <f t="shared" si="14"/>
        <v>2.2644999999999303E-5</v>
      </c>
    </row>
    <row r="310" spans="1:11" x14ac:dyDescent="0.2">
      <c r="A310">
        <v>30.1</v>
      </c>
      <c r="B310">
        <v>0.25019999999999998</v>
      </c>
      <c r="C310">
        <v>3.2399999999999998E-2</v>
      </c>
      <c r="D310">
        <v>100</v>
      </c>
      <c r="E310">
        <v>5.83</v>
      </c>
      <c r="F310">
        <v>40</v>
      </c>
      <c r="G310">
        <f t="shared" si="12"/>
        <v>3.574696445015872</v>
      </c>
      <c r="H310">
        <f t="shared" si="13"/>
        <v>8.751996E-4</v>
      </c>
      <c r="K310">
        <f t="shared" si="14"/>
        <v>1.9410000000001456E-5</v>
      </c>
    </row>
    <row r="311" spans="1:11" x14ac:dyDescent="0.2">
      <c r="A311">
        <v>30.2</v>
      </c>
      <c r="B311">
        <v>0.25080000000000002</v>
      </c>
      <c r="C311">
        <v>3.2300000000000002E-2</v>
      </c>
      <c r="D311">
        <v>100</v>
      </c>
      <c r="E311">
        <v>5.83</v>
      </c>
      <c r="F311">
        <v>40</v>
      </c>
      <c r="G311">
        <f t="shared" si="12"/>
        <v>3.5636634312966886</v>
      </c>
      <c r="H311">
        <f t="shared" si="13"/>
        <v>8.7729840000000012E-4</v>
      </c>
      <c r="K311">
        <f t="shared" si="14"/>
        <v>2.9114999999998592E-5</v>
      </c>
    </row>
    <row r="312" spans="1:11" x14ac:dyDescent="0.2">
      <c r="A312">
        <v>30.3</v>
      </c>
      <c r="B312">
        <v>0.25169999999999998</v>
      </c>
      <c r="C312">
        <v>3.2399999999999998E-2</v>
      </c>
      <c r="D312">
        <v>100</v>
      </c>
      <c r="E312">
        <v>5.83</v>
      </c>
      <c r="F312">
        <v>40</v>
      </c>
      <c r="G312">
        <f t="shared" si="12"/>
        <v>3.574696445015872</v>
      </c>
      <c r="H312">
        <f t="shared" si="13"/>
        <v>8.8044659999999978E-4</v>
      </c>
      <c r="K312">
        <f t="shared" si="14"/>
        <v>3.5970000000001487E-5</v>
      </c>
    </row>
    <row r="313" spans="1:11" x14ac:dyDescent="0.2">
      <c r="A313">
        <v>30.4</v>
      </c>
      <c r="B313">
        <v>0.25280000000000002</v>
      </c>
      <c r="C313">
        <v>3.3000000000000002E-2</v>
      </c>
      <c r="D313">
        <v>100</v>
      </c>
      <c r="E313">
        <v>5.83</v>
      </c>
      <c r="F313">
        <v>40</v>
      </c>
      <c r="G313">
        <f t="shared" si="12"/>
        <v>3.6408945273309814</v>
      </c>
      <c r="H313">
        <f t="shared" si="13"/>
        <v>8.8429440000000012E-4</v>
      </c>
      <c r="K313">
        <f t="shared" si="14"/>
        <v>2.302999999999929E-5</v>
      </c>
    </row>
    <row r="314" spans="1:11" x14ac:dyDescent="0.2">
      <c r="A314">
        <v>30.5</v>
      </c>
      <c r="B314">
        <v>0.2535</v>
      </c>
      <c r="C314">
        <v>3.2800000000000003E-2</v>
      </c>
      <c r="D314">
        <v>100</v>
      </c>
      <c r="E314">
        <v>5.83</v>
      </c>
      <c r="F314">
        <v>40</v>
      </c>
      <c r="G314">
        <f t="shared" si="12"/>
        <v>3.6188284998926123</v>
      </c>
      <c r="H314">
        <f t="shared" si="13"/>
        <v>8.8674299999999984E-4</v>
      </c>
      <c r="K314">
        <f t="shared" si="14"/>
        <v>2.2994999999999294E-5</v>
      </c>
    </row>
    <row r="315" spans="1:11" x14ac:dyDescent="0.2">
      <c r="A315">
        <v>30.6</v>
      </c>
      <c r="B315">
        <v>0.25419999999999998</v>
      </c>
      <c r="C315">
        <v>3.2899999999999999E-2</v>
      </c>
      <c r="D315">
        <v>100</v>
      </c>
      <c r="E315">
        <v>5.83</v>
      </c>
      <c r="F315">
        <v>40</v>
      </c>
      <c r="G315">
        <f t="shared" si="12"/>
        <v>3.6298615136117967</v>
      </c>
      <c r="H315">
        <f t="shared" si="13"/>
        <v>8.8919159999999999E-4</v>
      </c>
      <c r="K315">
        <f t="shared" si="14"/>
        <v>3.2950000000000028E-5</v>
      </c>
    </row>
    <row r="316" spans="1:11" x14ac:dyDescent="0.2">
      <c r="A316">
        <v>30.7</v>
      </c>
      <c r="B316">
        <v>0.25519999999999998</v>
      </c>
      <c r="C316">
        <v>3.3000000000000002E-2</v>
      </c>
      <c r="D316">
        <v>100</v>
      </c>
      <c r="E316">
        <v>5.83</v>
      </c>
      <c r="F316">
        <v>40</v>
      </c>
      <c r="G316">
        <f t="shared" si="12"/>
        <v>3.6408945273309814</v>
      </c>
      <c r="H316">
        <f t="shared" si="13"/>
        <v>8.9268959999999988E-4</v>
      </c>
      <c r="K316">
        <f t="shared" si="14"/>
        <v>2.974500000000039E-5</v>
      </c>
    </row>
    <row r="317" spans="1:11" x14ac:dyDescent="0.2">
      <c r="A317">
        <v>30.8</v>
      </c>
      <c r="B317">
        <v>0.25609999999999999</v>
      </c>
      <c r="C317">
        <v>3.3099999999999997E-2</v>
      </c>
      <c r="D317">
        <v>100</v>
      </c>
      <c r="E317">
        <v>5.83</v>
      </c>
      <c r="F317">
        <v>40</v>
      </c>
      <c r="G317">
        <f t="shared" si="12"/>
        <v>3.6519275410501661</v>
      </c>
      <c r="H317">
        <f t="shared" si="13"/>
        <v>8.9583779999999997E-4</v>
      </c>
      <c r="K317">
        <f t="shared" si="14"/>
        <v>2.3274999999999285E-5</v>
      </c>
    </row>
    <row r="318" spans="1:11" x14ac:dyDescent="0.2">
      <c r="A318">
        <v>30.9</v>
      </c>
      <c r="B318">
        <v>0.25679999999999997</v>
      </c>
      <c r="C318">
        <v>3.3399999999999999E-2</v>
      </c>
      <c r="D318">
        <v>100</v>
      </c>
      <c r="E318">
        <v>5.83</v>
      </c>
      <c r="F318">
        <v>40</v>
      </c>
      <c r="G318">
        <f t="shared" si="12"/>
        <v>3.6850265822077208</v>
      </c>
      <c r="H318">
        <f t="shared" si="13"/>
        <v>8.982863999999999E-4</v>
      </c>
      <c r="K318">
        <f t="shared" si="14"/>
        <v>2.6680000000000768E-5</v>
      </c>
    </row>
    <row r="319" spans="1:11" x14ac:dyDescent="0.2">
      <c r="A319">
        <v>31</v>
      </c>
      <c r="B319">
        <v>0.2576</v>
      </c>
      <c r="C319">
        <v>3.3300000000000003E-2</v>
      </c>
      <c r="D319">
        <v>100</v>
      </c>
      <c r="E319">
        <v>5.83</v>
      </c>
      <c r="F319">
        <v>40</v>
      </c>
      <c r="G319">
        <f t="shared" si="12"/>
        <v>3.6739935684885365</v>
      </c>
      <c r="H319">
        <f t="shared" si="13"/>
        <v>9.0108479999999997E-4</v>
      </c>
      <c r="K319">
        <f t="shared" si="14"/>
        <v>3.00150000000004E-5</v>
      </c>
    </row>
    <row r="320" spans="1:11" x14ac:dyDescent="0.2">
      <c r="A320">
        <v>31.1</v>
      </c>
      <c r="B320">
        <v>0.25850000000000001</v>
      </c>
      <c r="C320">
        <v>3.3399999999999999E-2</v>
      </c>
      <c r="D320">
        <v>100</v>
      </c>
      <c r="E320">
        <v>5.83</v>
      </c>
      <c r="F320">
        <v>40</v>
      </c>
      <c r="G320">
        <f t="shared" si="12"/>
        <v>3.6850265822077208</v>
      </c>
      <c r="H320">
        <f t="shared" si="13"/>
        <v>9.0423300000000016E-4</v>
      </c>
      <c r="K320">
        <f t="shared" si="14"/>
        <v>2.3379999999999278E-5</v>
      </c>
    </row>
    <row r="321" spans="1:11" x14ac:dyDescent="0.2">
      <c r="A321">
        <v>31.2</v>
      </c>
      <c r="B321">
        <v>0.25919999999999999</v>
      </c>
      <c r="C321">
        <v>3.3399999999999999E-2</v>
      </c>
      <c r="D321">
        <v>100</v>
      </c>
      <c r="E321">
        <v>5.83</v>
      </c>
      <c r="F321">
        <v>40</v>
      </c>
      <c r="G321">
        <f t="shared" si="12"/>
        <v>3.6850265822077208</v>
      </c>
      <c r="H321">
        <f t="shared" si="13"/>
        <v>9.0668159999999988E-4</v>
      </c>
      <c r="K321">
        <f t="shared" si="14"/>
        <v>2.3485000000001135E-5</v>
      </c>
    </row>
    <row r="322" spans="1:11" x14ac:dyDescent="0.2">
      <c r="A322">
        <v>31.3</v>
      </c>
      <c r="B322">
        <v>0.25990000000000002</v>
      </c>
      <c r="C322">
        <v>3.3700000000000001E-2</v>
      </c>
      <c r="D322">
        <v>100</v>
      </c>
      <c r="E322">
        <v>5.83</v>
      </c>
      <c r="F322">
        <v>40</v>
      </c>
      <c r="G322">
        <f t="shared" si="12"/>
        <v>3.7181256233652751</v>
      </c>
      <c r="H322">
        <f t="shared" si="13"/>
        <v>9.0913020000000003E-4</v>
      </c>
      <c r="K322">
        <f t="shared" si="14"/>
        <v>3.7124999999999662E-5</v>
      </c>
    </row>
    <row r="323" spans="1:11" x14ac:dyDescent="0.2">
      <c r="A323">
        <v>31.4</v>
      </c>
      <c r="B323">
        <v>0.26100000000000001</v>
      </c>
      <c r="C323">
        <v>3.3799999999999997E-2</v>
      </c>
      <c r="D323">
        <v>100</v>
      </c>
      <c r="E323">
        <v>5.83</v>
      </c>
      <c r="F323">
        <v>40</v>
      </c>
      <c r="G323">
        <f t="shared" si="12"/>
        <v>3.7291586370844589</v>
      </c>
      <c r="H323">
        <f t="shared" si="13"/>
        <v>9.1297800000000005E-4</v>
      </c>
      <c r="K323">
        <f t="shared" si="14"/>
        <v>3.0375000000000403E-5</v>
      </c>
    </row>
    <row r="324" spans="1:11" x14ac:dyDescent="0.2">
      <c r="A324">
        <v>31.5</v>
      </c>
      <c r="B324">
        <v>0.26190000000000002</v>
      </c>
      <c r="C324">
        <v>3.3700000000000001E-2</v>
      </c>
      <c r="D324">
        <v>100</v>
      </c>
      <c r="E324">
        <v>5.83</v>
      </c>
      <c r="F324">
        <v>40</v>
      </c>
      <c r="G324">
        <f t="shared" si="12"/>
        <v>3.7181256233652751</v>
      </c>
      <c r="H324">
        <f t="shared" si="13"/>
        <v>9.1612620000000003E-4</v>
      </c>
      <c r="K324">
        <f t="shared" si="14"/>
        <v>2.0249999999999645E-5</v>
      </c>
    </row>
    <row r="325" spans="1:11" x14ac:dyDescent="0.2">
      <c r="A325">
        <v>31.6</v>
      </c>
      <c r="B325">
        <v>0.26250000000000001</v>
      </c>
      <c r="C325">
        <v>3.3799999999999997E-2</v>
      </c>
      <c r="D325">
        <v>100</v>
      </c>
      <c r="E325">
        <v>5.83</v>
      </c>
      <c r="F325">
        <v>40</v>
      </c>
      <c r="G325">
        <f t="shared" si="12"/>
        <v>3.7291586370844589</v>
      </c>
      <c r="H325">
        <f t="shared" si="13"/>
        <v>9.1822500000000016E-4</v>
      </c>
      <c r="K325">
        <f t="shared" si="14"/>
        <v>2.372999999999927E-5</v>
      </c>
    </row>
    <row r="326" spans="1:11" x14ac:dyDescent="0.2">
      <c r="A326">
        <v>31.7</v>
      </c>
      <c r="B326">
        <v>0.26319999999999999</v>
      </c>
      <c r="C326">
        <v>3.4000000000000002E-2</v>
      </c>
      <c r="D326">
        <v>100</v>
      </c>
      <c r="E326">
        <v>5.83</v>
      </c>
      <c r="F326">
        <v>40</v>
      </c>
      <c r="G326">
        <f t="shared" si="12"/>
        <v>3.7512246645228302</v>
      </c>
      <c r="H326">
        <f t="shared" si="13"/>
        <v>9.2067359999999999E-4</v>
      </c>
      <c r="K326">
        <f t="shared" si="14"/>
        <v>4.092000000000118E-5</v>
      </c>
    </row>
    <row r="327" spans="1:11" x14ac:dyDescent="0.2">
      <c r="A327">
        <v>31.8</v>
      </c>
      <c r="B327">
        <v>0.26440000000000002</v>
      </c>
      <c r="C327">
        <v>3.4200000000000001E-2</v>
      </c>
      <c r="D327">
        <v>100</v>
      </c>
      <c r="E327">
        <v>5.83</v>
      </c>
      <c r="F327">
        <v>40</v>
      </c>
      <c r="G327">
        <f t="shared" si="12"/>
        <v>3.7732906919611988</v>
      </c>
      <c r="H327">
        <f t="shared" si="13"/>
        <v>9.2487120000000014E-4</v>
      </c>
      <c r="K327">
        <f t="shared" si="14"/>
        <v>2.743999999999888E-5</v>
      </c>
    </row>
    <row r="328" spans="1:11" x14ac:dyDescent="0.2">
      <c r="A328">
        <v>31.9</v>
      </c>
      <c r="B328">
        <v>0.26519999999999999</v>
      </c>
      <c r="C328">
        <v>3.44E-2</v>
      </c>
      <c r="D328">
        <v>100</v>
      </c>
      <c r="E328">
        <v>5.83</v>
      </c>
      <c r="F328">
        <v>40</v>
      </c>
      <c r="G328">
        <f t="shared" si="12"/>
        <v>3.7953567193995688</v>
      </c>
      <c r="H328">
        <f t="shared" si="13"/>
        <v>9.2766959999999999E-4</v>
      </c>
      <c r="K328">
        <f t="shared" si="14"/>
        <v>2.4115000000001171E-5</v>
      </c>
    </row>
    <row r="329" spans="1:11" x14ac:dyDescent="0.2">
      <c r="A329">
        <v>32</v>
      </c>
      <c r="B329">
        <v>0.26590000000000003</v>
      </c>
      <c r="C329">
        <v>3.4500000000000003E-2</v>
      </c>
      <c r="D329">
        <v>100</v>
      </c>
      <c r="E329">
        <v>5.83</v>
      </c>
      <c r="F329">
        <v>40</v>
      </c>
      <c r="G329">
        <f t="shared" ref="G329:G336" si="15">3*C329*D329*1000/(2*F329*E329^2)</f>
        <v>3.8063897331187539</v>
      </c>
      <c r="H329">
        <f t="shared" ref="H329:H336" si="16">6*B329*E329/(D329^2)</f>
        <v>9.3011820000000003E-4</v>
      </c>
      <c r="K329">
        <f t="shared" si="14"/>
        <v>3.1049999999998498E-5</v>
      </c>
    </row>
    <row r="330" spans="1:11" x14ac:dyDescent="0.2">
      <c r="A330">
        <v>32.1</v>
      </c>
      <c r="B330">
        <v>0.26679999999999998</v>
      </c>
      <c r="C330">
        <v>3.4500000000000003E-2</v>
      </c>
      <c r="D330">
        <v>100</v>
      </c>
      <c r="E330">
        <v>5.83</v>
      </c>
      <c r="F330">
        <v>40</v>
      </c>
      <c r="G330">
        <f t="shared" si="15"/>
        <v>3.8063897331187539</v>
      </c>
      <c r="H330">
        <f t="shared" si="16"/>
        <v>9.332663999999999E-4</v>
      </c>
      <c r="K330">
        <f t="shared" ref="K330:K336" si="17">(C331+C330)/2*(B331-B330)</f>
        <v>3.4600000000000035E-5</v>
      </c>
    </row>
    <row r="331" spans="1:11" x14ac:dyDescent="0.2">
      <c r="A331">
        <v>32.200000000000003</v>
      </c>
      <c r="B331">
        <v>0.26779999999999998</v>
      </c>
      <c r="C331">
        <v>3.4700000000000002E-2</v>
      </c>
      <c r="D331">
        <v>100</v>
      </c>
      <c r="E331">
        <v>5.83</v>
      </c>
      <c r="F331">
        <v>40</v>
      </c>
      <c r="G331">
        <f t="shared" si="15"/>
        <v>3.828455760557123</v>
      </c>
      <c r="H331">
        <f t="shared" si="16"/>
        <v>9.367643999999999E-4</v>
      </c>
      <c r="K331">
        <f t="shared" si="17"/>
        <v>2.0820000000001559E-5</v>
      </c>
    </row>
    <row r="332" spans="1:11" x14ac:dyDescent="0.2">
      <c r="A332">
        <v>32.299999999999997</v>
      </c>
      <c r="B332">
        <v>0.26840000000000003</v>
      </c>
      <c r="C332">
        <v>3.4700000000000002E-2</v>
      </c>
      <c r="D332">
        <v>100</v>
      </c>
      <c r="E332">
        <v>5.83</v>
      </c>
      <c r="F332">
        <v>40</v>
      </c>
      <c r="G332">
        <f t="shared" si="15"/>
        <v>3.828455760557123</v>
      </c>
      <c r="H332">
        <f t="shared" si="16"/>
        <v>9.3886320000000014E-4</v>
      </c>
      <c r="K332">
        <f t="shared" si="17"/>
        <v>2.4254999999999252E-5</v>
      </c>
    </row>
    <row r="333" spans="1:11" x14ac:dyDescent="0.2">
      <c r="A333">
        <v>32.4</v>
      </c>
      <c r="B333">
        <v>0.26910000000000001</v>
      </c>
      <c r="C333">
        <v>3.4599999999999999E-2</v>
      </c>
      <c r="D333">
        <v>100</v>
      </c>
      <c r="E333">
        <v>5.83</v>
      </c>
      <c r="F333">
        <v>40</v>
      </c>
      <c r="G333">
        <f t="shared" si="15"/>
        <v>3.8174227468379383</v>
      </c>
      <c r="H333">
        <f t="shared" si="16"/>
        <v>9.4131180000000007E-4</v>
      </c>
      <c r="K333">
        <f t="shared" si="17"/>
        <v>3.4800000000000026E-5</v>
      </c>
    </row>
    <row r="334" spans="1:11" x14ac:dyDescent="0.2">
      <c r="A334">
        <v>32.5</v>
      </c>
      <c r="B334">
        <v>0.27010000000000001</v>
      </c>
      <c r="C334">
        <v>3.5000000000000003E-2</v>
      </c>
      <c r="D334">
        <v>100</v>
      </c>
      <c r="E334">
        <v>5.83</v>
      </c>
      <c r="F334">
        <v>40</v>
      </c>
      <c r="G334">
        <f t="shared" si="15"/>
        <v>3.8615548017146781</v>
      </c>
      <c r="H334">
        <f t="shared" si="16"/>
        <v>9.4480979999999996E-4</v>
      </c>
      <c r="K334">
        <f t="shared" si="17"/>
        <v>3.1455000000000416E-5</v>
      </c>
    </row>
    <row r="335" spans="1:11" x14ac:dyDescent="0.2">
      <c r="A335">
        <v>32.6</v>
      </c>
      <c r="B335">
        <v>0.27100000000000002</v>
      </c>
      <c r="C335">
        <v>3.49E-2</v>
      </c>
      <c r="D335">
        <v>100</v>
      </c>
      <c r="E335">
        <v>5.83</v>
      </c>
      <c r="F335">
        <v>40</v>
      </c>
      <c r="G335">
        <f t="shared" si="15"/>
        <v>3.8505217879954925</v>
      </c>
      <c r="H335">
        <f t="shared" si="16"/>
        <v>9.4795800000000005E-4</v>
      </c>
      <c r="K335">
        <f t="shared" si="17"/>
        <v>2.4394999999999247E-5</v>
      </c>
    </row>
    <row r="336" spans="1:11" x14ac:dyDescent="0.2">
      <c r="A336">
        <v>32.700000000000003</v>
      </c>
      <c r="B336">
        <v>0.2717</v>
      </c>
      <c r="C336">
        <v>3.4799999999999998E-2</v>
      </c>
      <c r="D336">
        <v>100</v>
      </c>
      <c r="E336">
        <v>5.83</v>
      </c>
      <c r="F336">
        <v>40</v>
      </c>
      <c r="G336">
        <f t="shared" si="15"/>
        <v>3.8394887742763077</v>
      </c>
      <c r="H336">
        <f t="shared" si="16"/>
        <v>9.5040659999999998E-4</v>
      </c>
      <c r="K336">
        <f t="shared" si="17"/>
        <v>1.6550000000000013E-5</v>
      </c>
    </row>
    <row r="337" spans="1:11" x14ac:dyDescent="0.2">
      <c r="A337">
        <v>32.799999999999997</v>
      </c>
      <c r="B337">
        <v>0.2727</v>
      </c>
      <c r="C337">
        <v>-1.6999999999999999E-3</v>
      </c>
      <c r="D337">
        <v>100</v>
      </c>
      <c r="E337">
        <v>5.83</v>
      </c>
      <c r="F337">
        <v>40</v>
      </c>
      <c r="G337">
        <v>0</v>
      </c>
      <c r="H337">
        <v>9.5374167945205498E-4</v>
      </c>
      <c r="J337">
        <f>FORECAST(0,H336:H337,G336:G337)</f>
        <v>9.5374167945205487E-4</v>
      </c>
    </row>
    <row r="338" spans="1:11" x14ac:dyDescent="0.2">
      <c r="A338">
        <v>32.9</v>
      </c>
      <c r="B338">
        <v>0.2737</v>
      </c>
      <c r="C338">
        <v>-1.1000000000000001E-3</v>
      </c>
      <c r="D338">
        <v>100</v>
      </c>
      <c r="E338">
        <v>5.83</v>
      </c>
      <c r="F338">
        <v>40</v>
      </c>
      <c r="K338">
        <f>SUM(K9:K336)</f>
        <v>4.6327449999999989E-3</v>
      </c>
    </row>
    <row r="339" spans="1:11" x14ac:dyDescent="0.2">
      <c r="A339">
        <v>33</v>
      </c>
      <c r="B339">
        <v>0.27429999999999999</v>
      </c>
      <c r="C339">
        <v>-1E-3</v>
      </c>
      <c r="D339">
        <v>100</v>
      </c>
      <c r="E339">
        <v>5.83</v>
      </c>
      <c r="F339">
        <v>40</v>
      </c>
    </row>
    <row r="340" spans="1:11" x14ac:dyDescent="0.2">
      <c r="A340">
        <v>33.1</v>
      </c>
      <c r="B340">
        <v>0.27500000000000002</v>
      </c>
      <c r="C340">
        <v>-1E-3</v>
      </c>
      <c r="D340">
        <v>100</v>
      </c>
      <c r="E340">
        <v>5.83</v>
      </c>
      <c r="F340">
        <v>40</v>
      </c>
      <c r="G340">
        <f>MAX(G9:G337)</f>
        <v>3.8615548017146781</v>
      </c>
    </row>
    <row r="341" spans="1:11" x14ac:dyDescent="0.2">
      <c r="A341">
        <v>33.200000000000003</v>
      </c>
      <c r="B341">
        <v>0.27600000000000002</v>
      </c>
      <c r="C341">
        <v>-1.1000000000000001E-3</v>
      </c>
      <c r="D341">
        <v>100</v>
      </c>
      <c r="E341">
        <v>5.83</v>
      </c>
      <c r="F341">
        <v>40</v>
      </c>
    </row>
    <row r="342" spans="1:11" x14ac:dyDescent="0.2">
      <c r="A342">
        <v>33.299999999999997</v>
      </c>
      <c r="B342">
        <v>0.27689999999999998</v>
      </c>
      <c r="C342">
        <v>-8.9999999999999998E-4</v>
      </c>
      <c r="D342">
        <v>100</v>
      </c>
      <c r="E342">
        <v>5.83</v>
      </c>
      <c r="F342">
        <v>40</v>
      </c>
      <c r="G342" s="4">
        <f>0.6*G340</f>
        <v>2.3169328810288068</v>
      </c>
    </row>
    <row r="343" spans="1:11" x14ac:dyDescent="0.2">
      <c r="A343">
        <v>33.4</v>
      </c>
      <c r="B343">
        <v>0.27760000000000001</v>
      </c>
      <c r="C343">
        <v>-8.9999999999999998E-4</v>
      </c>
      <c r="D343">
        <v>100</v>
      </c>
      <c r="E343">
        <v>5.83</v>
      </c>
      <c r="F343">
        <v>40</v>
      </c>
    </row>
    <row r="344" spans="1:11" x14ac:dyDescent="0.2">
      <c r="A344">
        <v>33.5</v>
      </c>
      <c r="B344">
        <v>0.27839999999999998</v>
      </c>
      <c r="C344">
        <v>-1E-3</v>
      </c>
      <c r="D344">
        <v>100</v>
      </c>
      <c r="E344">
        <v>5.83</v>
      </c>
      <c r="F344">
        <v>40</v>
      </c>
    </row>
    <row r="345" spans="1:11" x14ac:dyDescent="0.2">
      <c r="A345">
        <v>33.6</v>
      </c>
      <c r="B345">
        <v>0.27939999999999998</v>
      </c>
      <c r="C345">
        <v>-8.0000000000000004E-4</v>
      </c>
      <c r="D345">
        <v>100</v>
      </c>
      <c r="E345">
        <v>5.83</v>
      </c>
      <c r="F345">
        <v>40</v>
      </c>
    </row>
    <row r="346" spans="1:11" x14ac:dyDescent="0.2">
      <c r="A346">
        <v>33.700000000000003</v>
      </c>
      <c r="B346">
        <v>0.2802</v>
      </c>
      <c r="C346">
        <v>-1E-3</v>
      </c>
      <c r="D346">
        <v>100</v>
      </c>
      <c r="E346">
        <v>5.83</v>
      </c>
      <c r="F346">
        <v>40</v>
      </c>
    </row>
    <row r="347" spans="1:11" x14ac:dyDescent="0.2">
      <c r="A347">
        <v>33.799999999999997</v>
      </c>
      <c r="B347">
        <v>0.28079999999999999</v>
      </c>
      <c r="C347">
        <v>-1E-3</v>
      </c>
      <c r="D347">
        <v>100</v>
      </c>
      <c r="E347">
        <v>5.83</v>
      </c>
      <c r="F347">
        <v>40</v>
      </c>
    </row>
    <row r="348" spans="1:11" x14ac:dyDescent="0.2">
      <c r="A348">
        <v>33.9</v>
      </c>
      <c r="B348">
        <v>0.28179999999999999</v>
      </c>
      <c r="C348">
        <v>-8.9999999999999998E-4</v>
      </c>
      <c r="D348">
        <v>100</v>
      </c>
      <c r="E348">
        <v>5.83</v>
      </c>
      <c r="F348">
        <v>40</v>
      </c>
    </row>
    <row r="349" spans="1:11" x14ac:dyDescent="0.2">
      <c r="A349">
        <v>34</v>
      </c>
      <c r="B349">
        <v>0.28270000000000001</v>
      </c>
      <c r="C349">
        <v>-6.9999999999999999E-4</v>
      </c>
      <c r="D349">
        <v>100</v>
      </c>
      <c r="E349">
        <v>5.83</v>
      </c>
      <c r="F349">
        <v>40</v>
      </c>
    </row>
    <row r="350" spans="1:11" x14ac:dyDescent="0.2">
      <c r="A350">
        <v>34.1</v>
      </c>
      <c r="B350">
        <v>0.2833</v>
      </c>
      <c r="C350">
        <v>-8.0000000000000004E-4</v>
      </c>
      <c r="D350">
        <v>100</v>
      </c>
      <c r="E350">
        <v>5.83</v>
      </c>
      <c r="F350">
        <v>40</v>
      </c>
    </row>
    <row r="351" spans="1:11" x14ac:dyDescent="0.2">
      <c r="A351">
        <v>34.200000000000003</v>
      </c>
      <c r="B351">
        <v>0.28420000000000001</v>
      </c>
      <c r="C351">
        <v>-8.9999999999999998E-4</v>
      </c>
      <c r="D351">
        <v>100</v>
      </c>
      <c r="E351">
        <v>5.83</v>
      </c>
      <c r="F351">
        <v>40</v>
      </c>
    </row>
    <row r="352" spans="1:11" x14ac:dyDescent="0.2">
      <c r="A352">
        <v>34.299999999999997</v>
      </c>
      <c r="B352">
        <v>0.2853</v>
      </c>
      <c r="C352">
        <v>-8.9999999999999998E-4</v>
      </c>
      <c r="D352">
        <v>100</v>
      </c>
      <c r="E352">
        <v>5.83</v>
      </c>
      <c r="F352">
        <v>40</v>
      </c>
    </row>
    <row r="353" spans="1:6" x14ac:dyDescent="0.2">
      <c r="A353">
        <v>34.4</v>
      </c>
      <c r="B353">
        <v>0.28599999999999998</v>
      </c>
      <c r="C353">
        <v>-8.0000000000000004E-4</v>
      </c>
      <c r="D353">
        <v>100</v>
      </c>
      <c r="E353">
        <v>5.83</v>
      </c>
      <c r="F353">
        <v>40</v>
      </c>
    </row>
    <row r="354" spans="1:6" x14ac:dyDescent="0.2">
      <c r="A354">
        <v>34.5</v>
      </c>
      <c r="B354">
        <v>0.28660000000000002</v>
      </c>
      <c r="C354">
        <v>-8.9999999999999998E-4</v>
      </c>
      <c r="D354">
        <v>100</v>
      </c>
      <c r="E354">
        <v>5.83</v>
      </c>
      <c r="F354">
        <v>40</v>
      </c>
    </row>
    <row r="355" spans="1:6" x14ac:dyDescent="0.2">
      <c r="A355">
        <v>34.56</v>
      </c>
      <c r="B355">
        <v>0.28699999999999998</v>
      </c>
      <c r="C355">
        <v>-6.9999999999999999E-4</v>
      </c>
      <c r="D355">
        <v>100</v>
      </c>
      <c r="E355">
        <v>5.83</v>
      </c>
      <c r="F355">
        <v>40</v>
      </c>
    </row>
  </sheetData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02"/>
  <sheetViews>
    <sheetView topLeftCell="A256" workbookViewId="0">
      <selection activeCell="M9" sqref="M9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5</v>
      </c>
      <c r="B4" t="s">
        <v>25</v>
      </c>
      <c r="C4">
        <v>2.3300000000000001E-2</v>
      </c>
      <c r="D4">
        <v>3.1316000000000002</v>
      </c>
      <c r="E4">
        <v>100</v>
      </c>
      <c r="F4">
        <v>5.28</v>
      </c>
      <c r="G4">
        <v>40</v>
      </c>
      <c r="K4">
        <f>F4/1000*G4/1000</f>
        <v>2.1120000000000001E-4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I7" t="s">
        <v>12</v>
      </c>
      <c r="J7" t="s">
        <v>13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I8" t="s">
        <v>9</v>
      </c>
      <c r="J8" t="s">
        <v>7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D9">
        <v>100</v>
      </c>
      <c r="E9">
        <v>5.28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I9">
        <v>0</v>
      </c>
      <c r="J9">
        <v>0</v>
      </c>
      <c r="K9">
        <f>(C10+C9)/2*(B10-B9)</f>
        <v>0</v>
      </c>
      <c r="L9">
        <f>K273/K4</f>
        <v>10.288281250000001</v>
      </c>
      <c r="M9">
        <f>L9/1000</f>
        <v>1.0288281250000001E-2</v>
      </c>
      <c r="N9">
        <f>SLOPE(C9:C179,B9:B179)</f>
        <v>9.7167239250167028E-2</v>
      </c>
      <c r="O9">
        <f>N9*1000</f>
        <v>97.167239250167029</v>
      </c>
      <c r="P9">
        <f>(E4^3*O9)/(4*G4*F4^3)</f>
        <v>4125.7044480723744</v>
      </c>
      <c r="Q9">
        <f>P9/1000</f>
        <v>4.1257044480723746</v>
      </c>
    </row>
    <row r="10" spans="1:17" x14ac:dyDescent="0.2">
      <c r="A10">
        <v>0.1</v>
      </c>
      <c r="D10">
        <v>100</v>
      </c>
      <c r="E10">
        <v>5.28</v>
      </c>
      <c r="F10">
        <v>40</v>
      </c>
      <c r="G10">
        <f t="shared" si="0"/>
        <v>0</v>
      </c>
      <c r="H10">
        <f t="shared" si="1"/>
        <v>0</v>
      </c>
      <c r="I10">
        <v>3.2000000000000002E-3</v>
      </c>
      <c r="J10">
        <v>4.0000000000000002E-4</v>
      </c>
      <c r="K10">
        <f t="shared" ref="K10:K73" si="2">(C11+C10)/2*(B11-B10)</f>
        <v>0</v>
      </c>
    </row>
    <row r="11" spans="1:17" x14ac:dyDescent="0.2">
      <c r="A11">
        <v>0.2</v>
      </c>
      <c r="D11">
        <v>100</v>
      </c>
      <c r="E11">
        <v>5.28</v>
      </c>
      <c r="F11">
        <v>40</v>
      </c>
      <c r="G11">
        <f t="shared" si="0"/>
        <v>0</v>
      </c>
      <c r="H11">
        <f t="shared" si="1"/>
        <v>0</v>
      </c>
      <c r="I11">
        <v>2.7000000000000001E-3</v>
      </c>
      <c r="J11">
        <v>4.0000000000000002E-4</v>
      </c>
      <c r="K11">
        <f t="shared" si="2"/>
        <v>0</v>
      </c>
    </row>
    <row r="12" spans="1:17" x14ac:dyDescent="0.2">
      <c r="A12">
        <v>0.3</v>
      </c>
      <c r="D12">
        <v>100</v>
      </c>
      <c r="E12">
        <v>5.28</v>
      </c>
      <c r="F12">
        <v>40</v>
      </c>
      <c r="G12">
        <f t="shared" si="0"/>
        <v>0</v>
      </c>
      <c r="H12">
        <f t="shared" si="1"/>
        <v>0</v>
      </c>
      <c r="I12">
        <v>2.5000000000000001E-3</v>
      </c>
      <c r="J12">
        <v>-1E-4</v>
      </c>
      <c r="K12">
        <f t="shared" si="2"/>
        <v>0</v>
      </c>
    </row>
    <row r="13" spans="1:17" x14ac:dyDescent="0.2">
      <c r="A13">
        <v>0.4</v>
      </c>
      <c r="C13" s="1"/>
      <c r="D13">
        <v>100</v>
      </c>
      <c r="E13">
        <v>5.28</v>
      </c>
      <c r="F13">
        <v>40</v>
      </c>
      <c r="G13">
        <f t="shared" si="0"/>
        <v>0</v>
      </c>
      <c r="H13">
        <f t="shared" si="1"/>
        <v>0</v>
      </c>
      <c r="I13">
        <v>2.5000000000000001E-3</v>
      </c>
      <c r="J13" s="1">
        <v>1E-4</v>
      </c>
      <c r="K13">
        <f t="shared" si="2"/>
        <v>0</v>
      </c>
    </row>
    <row r="14" spans="1:17" x14ac:dyDescent="0.2">
      <c r="A14">
        <v>0.5</v>
      </c>
      <c r="B14">
        <f>I14-$I$14</f>
        <v>0</v>
      </c>
      <c r="C14">
        <f>J14-$J$14</f>
        <v>0</v>
      </c>
      <c r="D14">
        <v>100</v>
      </c>
      <c r="E14">
        <v>5.28</v>
      </c>
      <c r="F14">
        <v>40</v>
      </c>
      <c r="G14">
        <f t="shared" si="0"/>
        <v>0</v>
      </c>
      <c r="H14">
        <f t="shared" si="1"/>
        <v>0</v>
      </c>
      <c r="I14">
        <v>2.5999999999999999E-3</v>
      </c>
      <c r="J14">
        <v>0</v>
      </c>
      <c r="K14">
        <f t="shared" si="2"/>
        <v>5.0000000000000004E-8</v>
      </c>
    </row>
    <row r="15" spans="1:17" x14ac:dyDescent="0.2">
      <c r="A15">
        <v>0.6</v>
      </c>
      <c r="B15">
        <f t="shared" ref="B15:B78" si="3">I15-$I$14</f>
        <v>5.0000000000000001E-4</v>
      </c>
      <c r="C15">
        <f t="shared" ref="C15:C78" si="4">J15-$J$14</f>
        <v>2.0000000000000001E-4</v>
      </c>
      <c r="D15">
        <v>100</v>
      </c>
      <c r="E15">
        <v>5.28</v>
      </c>
      <c r="F15">
        <v>40</v>
      </c>
      <c r="G15">
        <f t="shared" si="0"/>
        <v>2.6902548209366391E-2</v>
      </c>
      <c r="H15">
        <f t="shared" si="1"/>
        <v>1.584E-6</v>
      </c>
      <c r="I15">
        <v>3.0999999999999999E-3</v>
      </c>
      <c r="J15">
        <v>2.0000000000000001E-4</v>
      </c>
      <c r="K15">
        <f t="shared" si="2"/>
        <v>4.2499999999999995E-7</v>
      </c>
    </row>
    <row r="16" spans="1:17" x14ac:dyDescent="0.2">
      <c r="A16">
        <v>0.7</v>
      </c>
      <c r="B16">
        <f t="shared" si="3"/>
        <v>2.1999999999999997E-3</v>
      </c>
      <c r="C16">
        <f t="shared" si="4"/>
        <v>2.9999999999999997E-4</v>
      </c>
      <c r="D16">
        <v>100</v>
      </c>
      <c r="E16">
        <v>5.28</v>
      </c>
      <c r="F16">
        <v>40</v>
      </c>
      <c r="G16">
        <f t="shared" si="0"/>
        <v>4.0353822314049582E-2</v>
      </c>
      <c r="H16">
        <f t="shared" si="1"/>
        <v>6.9695999999999993E-6</v>
      </c>
      <c r="I16">
        <v>4.7999999999999996E-3</v>
      </c>
      <c r="J16">
        <v>2.9999999999999997E-4</v>
      </c>
      <c r="K16">
        <f t="shared" si="2"/>
        <v>3.9999999999999998E-7</v>
      </c>
    </row>
    <row r="17" spans="1:11" x14ac:dyDescent="0.2">
      <c r="A17">
        <v>0.8</v>
      </c>
      <c r="B17">
        <f t="shared" si="3"/>
        <v>3.1999999999999997E-3</v>
      </c>
      <c r="C17">
        <f t="shared" si="4"/>
        <v>5.0000000000000001E-4</v>
      </c>
      <c r="D17">
        <v>100</v>
      </c>
      <c r="E17">
        <v>5.28</v>
      </c>
      <c r="F17">
        <v>40</v>
      </c>
      <c r="G17">
        <f t="shared" si="0"/>
        <v>6.7256370523415973E-2</v>
      </c>
      <c r="H17">
        <f t="shared" si="1"/>
        <v>1.0137599999999999E-5</v>
      </c>
      <c r="I17">
        <v>5.7999999999999996E-3</v>
      </c>
      <c r="J17">
        <v>5.0000000000000001E-4</v>
      </c>
      <c r="K17">
        <f t="shared" si="2"/>
        <v>4.4999999999999998E-7</v>
      </c>
    </row>
    <row r="18" spans="1:11" x14ac:dyDescent="0.2">
      <c r="A18">
        <v>0.9</v>
      </c>
      <c r="B18">
        <f t="shared" si="3"/>
        <v>4.1999999999999997E-3</v>
      </c>
      <c r="C18">
        <f t="shared" si="4"/>
        <v>4.0000000000000002E-4</v>
      </c>
      <c r="D18">
        <v>100</v>
      </c>
      <c r="E18">
        <v>5.28</v>
      </c>
      <c r="F18">
        <v>40</v>
      </c>
      <c r="G18">
        <f t="shared" si="0"/>
        <v>5.3805096418732781E-2</v>
      </c>
      <c r="H18">
        <f t="shared" si="1"/>
        <v>1.33056E-5</v>
      </c>
      <c r="I18">
        <v>6.7999999999999996E-3</v>
      </c>
      <c r="J18">
        <v>4.0000000000000002E-4</v>
      </c>
      <c r="K18">
        <f t="shared" si="2"/>
        <v>4.500000000000003E-7</v>
      </c>
    </row>
    <row r="19" spans="1:11" x14ac:dyDescent="0.2">
      <c r="A19">
        <v>1</v>
      </c>
      <c r="B19">
        <f t="shared" si="3"/>
        <v>5.1000000000000004E-3</v>
      </c>
      <c r="C19">
        <f t="shared" si="4"/>
        <v>5.9999999999999995E-4</v>
      </c>
      <c r="D19">
        <v>100</v>
      </c>
      <c r="E19">
        <v>5.28</v>
      </c>
      <c r="F19">
        <v>40</v>
      </c>
      <c r="G19">
        <f t="shared" si="0"/>
        <v>8.0707644628099165E-2</v>
      </c>
      <c r="H19">
        <f t="shared" si="1"/>
        <v>1.6156800000000001E-5</v>
      </c>
      <c r="I19">
        <v>7.7000000000000002E-3</v>
      </c>
      <c r="J19">
        <v>5.9999999999999995E-4</v>
      </c>
      <c r="K19">
        <f t="shared" si="2"/>
        <v>4.1999999999999953E-7</v>
      </c>
    </row>
    <row r="20" spans="1:11" x14ac:dyDescent="0.2">
      <c r="A20">
        <v>1.1000000000000001</v>
      </c>
      <c r="B20">
        <f t="shared" si="3"/>
        <v>5.7999999999999996E-3</v>
      </c>
      <c r="C20">
        <f t="shared" si="4"/>
        <v>5.9999999999999995E-4</v>
      </c>
      <c r="D20">
        <v>100</v>
      </c>
      <c r="E20">
        <v>5.28</v>
      </c>
      <c r="F20">
        <v>40</v>
      </c>
      <c r="G20">
        <f t="shared" si="0"/>
        <v>8.0707644628099165E-2</v>
      </c>
      <c r="H20">
        <f t="shared" si="1"/>
        <v>1.8374399999999998E-5</v>
      </c>
      <c r="I20">
        <v>8.3999999999999995E-3</v>
      </c>
      <c r="J20">
        <v>5.9999999999999995E-4</v>
      </c>
      <c r="K20">
        <f t="shared" si="2"/>
        <v>4.4999999999999987E-7</v>
      </c>
    </row>
    <row r="21" spans="1:11" x14ac:dyDescent="0.2">
      <c r="A21">
        <v>1.2</v>
      </c>
      <c r="B21">
        <f t="shared" si="3"/>
        <v>6.6999999999999994E-3</v>
      </c>
      <c r="C21">
        <f t="shared" si="4"/>
        <v>4.0000000000000002E-4</v>
      </c>
      <c r="D21">
        <v>100</v>
      </c>
      <c r="E21">
        <v>5.28</v>
      </c>
      <c r="F21">
        <v>40</v>
      </c>
      <c r="G21">
        <f t="shared" si="0"/>
        <v>5.3805096418732781E-2</v>
      </c>
      <c r="H21">
        <f t="shared" si="1"/>
        <v>2.1225599999999999E-5</v>
      </c>
      <c r="I21">
        <v>9.2999999999999992E-3</v>
      </c>
      <c r="J21">
        <v>4.0000000000000002E-4</v>
      </c>
      <c r="K21">
        <f t="shared" si="2"/>
        <v>4.8000000000000059E-7</v>
      </c>
    </row>
    <row r="22" spans="1:11" x14ac:dyDescent="0.2">
      <c r="A22">
        <v>1.3</v>
      </c>
      <c r="B22">
        <f t="shared" si="3"/>
        <v>7.9000000000000008E-3</v>
      </c>
      <c r="C22">
        <f t="shared" si="4"/>
        <v>4.0000000000000002E-4</v>
      </c>
      <c r="D22">
        <v>100</v>
      </c>
      <c r="E22">
        <v>5.28</v>
      </c>
      <c r="F22">
        <v>40</v>
      </c>
      <c r="G22">
        <f t="shared" si="0"/>
        <v>5.3805096418732781E-2</v>
      </c>
      <c r="H22">
        <f t="shared" si="1"/>
        <v>2.5027200000000007E-5</v>
      </c>
      <c r="I22">
        <v>1.0500000000000001E-2</v>
      </c>
      <c r="J22">
        <v>4.0000000000000002E-4</v>
      </c>
      <c r="K22">
        <f t="shared" si="2"/>
        <v>2.2499999999999941E-7</v>
      </c>
    </row>
    <row r="23" spans="1:11" x14ac:dyDescent="0.2">
      <c r="A23">
        <v>1.4</v>
      </c>
      <c r="B23">
        <f t="shared" si="3"/>
        <v>8.3999999999999995E-3</v>
      </c>
      <c r="C23">
        <f t="shared" si="4"/>
        <v>5.0000000000000001E-4</v>
      </c>
      <c r="D23">
        <v>100</v>
      </c>
      <c r="E23">
        <v>5.28</v>
      </c>
      <c r="F23">
        <v>40</v>
      </c>
      <c r="G23">
        <f t="shared" si="0"/>
        <v>6.7256370523415973E-2</v>
      </c>
      <c r="H23">
        <f t="shared" si="1"/>
        <v>2.66112E-5</v>
      </c>
      <c r="I23">
        <v>1.0999999999999999E-2</v>
      </c>
      <c r="J23">
        <v>5.0000000000000001E-4</v>
      </c>
      <c r="K23">
        <f t="shared" si="2"/>
        <v>3.5000000000000051E-7</v>
      </c>
    </row>
    <row r="24" spans="1:11" x14ac:dyDescent="0.2">
      <c r="A24">
        <v>1.5</v>
      </c>
      <c r="B24">
        <f t="shared" si="3"/>
        <v>9.1000000000000004E-3</v>
      </c>
      <c r="C24">
        <f t="shared" si="4"/>
        <v>5.0000000000000001E-4</v>
      </c>
      <c r="D24">
        <v>100</v>
      </c>
      <c r="E24">
        <v>5.28</v>
      </c>
      <c r="F24">
        <v>40</v>
      </c>
      <c r="G24">
        <f t="shared" si="0"/>
        <v>6.7256370523415973E-2</v>
      </c>
      <c r="H24">
        <f t="shared" si="1"/>
        <v>2.8828800000000004E-5</v>
      </c>
      <c r="I24">
        <v>1.17E-2</v>
      </c>
      <c r="J24">
        <v>5.0000000000000001E-4</v>
      </c>
      <c r="K24">
        <f t="shared" si="2"/>
        <v>5.9999999999999955E-7</v>
      </c>
    </row>
    <row r="25" spans="1:11" x14ac:dyDescent="0.2">
      <c r="A25">
        <v>1.6</v>
      </c>
      <c r="B25">
        <f t="shared" si="3"/>
        <v>1.01E-2</v>
      </c>
      <c r="C25">
        <f t="shared" si="4"/>
        <v>6.9999999999999999E-4</v>
      </c>
      <c r="D25">
        <v>100</v>
      </c>
      <c r="E25">
        <v>5.28</v>
      </c>
      <c r="F25">
        <v>40</v>
      </c>
      <c r="G25">
        <f t="shared" si="0"/>
        <v>9.4158918732782357E-2</v>
      </c>
      <c r="H25">
        <f t="shared" si="1"/>
        <v>3.1996800000000005E-5</v>
      </c>
      <c r="I25">
        <v>1.2699999999999999E-2</v>
      </c>
      <c r="J25">
        <v>6.9999999999999999E-4</v>
      </c>
      <c r="K25">
        <f t="shared" si="2"/>
        <v>7.000000000000006E-7</v>
      </c>
    </row>
    <row r="26" spans="1:11" x14ac:dyDescent="0.2">
      <c r="A26">
        <v>1.7</v>
      </c>
      <c r="B26">
        <f t="shared" si="3"/>
        <v>1.11E-2</v>
      </c>
      <c r="C26">
        <f t="shared" si="4"/>
        <v>6.9999999999999999E-4</v>
      </c>
      <c r="D26">
        <v>100</v>
      </c>
      <c r="E26">
        <v>5.28</v>
      </c>
      <c r="F26">
        <v>40</v>
      </c>
      <c r="G26">
        <f t="shared" si="0"/>
        <v>9.4158918732782357E-2</v>
      </c>
      <c r="H26">
        <f t="shared" si="1"/>
        <v>3.5164800000000006E-5</v>
      </c>
      <c r="I26">
        <v>1.37E-2</v>
      </c>
      <c r="J26">
        <v>6.9999999999999999E-4</v>
      </c>
      <c r="K26">
        <f t="shared" si="2"/>
        <v>4.7999999999999985E-7</v>
      </c>
    </row>
    <row r="27" spans="1:11" x14ac:dyDescent="0.2">
      <c r="A27">
        <v>1.8</v>
      </c>
      <c r="B27">
        <f t="shared" si="3"/>
        <v>1.17E-2</v>
      </c>
      <c r="C27">
        <f t="shared" si="4"/>
        <v>8.9999999999999998E-4</v>
      </c>
      <c r="D27">
        <v>100</v>
      </c>
      <c r="E27">
        <v>5.28</v>
      </c>
      <c r="F27">
        <v>40</v>
      </c>
      <c r="G27">
        <f t="shared" si="0"/>
        <v>0.12106146694214874</v>
      </c>
      <c r="H27">
        <f t="shared" si="1"/>
        <v>3.70656E-5</v>
      </c>
      <c r="I27">
        <v>1.43E-2</v>
      </c>
      <c r="J27">
        <v>8.9999999999999998E-4</v>
      </c>
      <c r="K27">
        <f t="shared" si="2"/>
        <v>6.4000000000000023E-7</v>
      </c>
    </row>
    <row r="28" spans="1:11" x14ac:dyDescent="0.2">
      <c r="A28">
        <v>1.9</v>
      </c>
      <c r="B28">
        <f t="shared" si="3"/>
        <v>1.2500000000000001E-2</v>
      </c>
      <c r="C28">
        <f t="shared" si="4"/>
        <v>6.9999999999999999E-4</v>
      </c>
      <c r="D28">
        <v>100</v>
      </c>
      <c r="E28">
        <v>5.28</v>
      </c>
      <c r="F28">
        <v>40</v>
      </c>
      <c r="G28">
        <f t="shared" si="0"/>
        <v>9.4158918732782357E-2</v>
      </c>
      <c r="H28">
        <f t="shared" si="1"/>
        <v>3.9600000000000007E-5</v>
      </c>
      <c r="I28">
        <v>1.5100000000000001E-2</v>
      </c>
      <c r="J28">
        <v>6.9999999999999999E-4</v>
      </c>
      <c r="K28">
        <f t="shared" si="2"/>
        <v>7.9999999999999922E-7</v>
      </c>
    </row>
    <row r="29" spans="1:11" x14ac:dyDescent="0.2">
      <c r="A29">
        <v>2</v>
      </c>
      <c r="B29">
        <f t="shared" si="3"/>
        <v>1.35E-2</v>
      </c>
      <c r="C29">
        <f t="shared" si="4"/>
        <v>8.9999999999999998E-4</v>
      </c>
      <c r="D29">
        <v>100</v>
      </c>
      <c r="E29">
        <v>5.28</v>
      </c>
      <c r="F29">
        <v>40</v>
      </c>
      <c r="G29">
        <f t="shared" si="0"/>
        <v>0.12106146694214874</v>
      </c>
      <c r="H29">
        <f t="shared" si="1"/>
        <v>4.2768000000000008E-5</v>
      </c>
      <c r="I29">
        <v>1.61E-2</v>
      </c>
      <c r="J29">
        <v>8.9999999999999998E-4</v>
      </c>
      <c r="K29">
        <f t="shared" si="2"/>
        <v>6.7999999999999889E-7</v>
      </c>
    </row>
    <row r="30" spans="1:11" x14ac:dyDescent="0.2">
      <c r="A30">
        <v>2.1</v>
      </c>
      <c r="B30">
        <f t="shared" si="3"/>
        <v>1.4299999999999998E-2</v>
      </c>
      <c r="C30">
        <f t="shared" si="4"/>
        <v>8.0000000000000004E-4</v>
      </c>
      <c r="D30">
        <v>100</v>
      </c>
      <c r="E30">
        <v>5.28</v>
      </c>
      <c r="F30">
        <v>40</v>
      </c>
      <c r="G30">
        <f t="shared" si="0"/>
        <v>0.10761019283746556</v>
      </c>
      <c r="H30">
        <f t="shared" si="1"/>
        <v>4.5302399999999995E-5</v>
      </c>
      <c r="I30">
        <v>1.6899999999999998E-2</v>
      </c>
      <c r="J30">
        <v>8.0000000000000004E-4</v>
      </c>
      <c r="K30">
        <f t="shared" si="2"/>
        <v>6.3000000000000244E-7</v>
      </c>
    </row>
    <row r="31" spans="1:11" x14ac:dyDescent="0.2">
      <c r="A31">
        <v>2.2000000000000002</v>
      </c>
      <c r="B31">
        <f t="shared" si="3"/>
        <v>1.5000000000000001E-2</v>
      </c>
      <c r="C31">
        <f t="shared" si="4"/>
        <v>1E-3</v>
      </c>
      <c r="D31">
        <v>100</v>
      </c>
      <c r="E31">
        <v>5.28</v>
      </c>
      <c r="F31">
        <v>40</v>
      </c>
      <c r="G31">
        <f t="shared" si="0"/>
        <v>0.13451274104683195</v>
      </c>
      <c r="H31">
        <f t="shared" si="1"/>
        <v>4.7520000000000006E-5</v>
      </c>
      <c r="I31">
        <v>1.7600000000000001E-2</v>
      </c>
      <c r="J31">
        <v>1E-3</v>
      </c>
      <c r="K31">
        <f t="shared" si="2"/>
        <v>8.5499999999999647E-7</v>
      </c>
    </row>
    <row r="32" spans="1:11" x14ac:dyDescent="0.2">
      <c r="A32">
        <v>2.2999999999999998</v>
      </c>
      <c r="B32">
        <f t="shared" si="3"/>
        <v>1.5899999999999997E-2</v>
      </c>
      <c r="C32">
        <f t="shared" si="4"/>
        <v>8.9999999999999998E-4</v>
      </c>
      <c r="D32">
        <v>100</v>
      </c>
      <c r="E32">
        <v>5.28</v>
      </c>
      <c r="F32">
        <v>40</v>
      </c>
      <c r="G32">
        <f t="shared" si="0"/>
        <v>0.12106146694214874</v>
      </c>
      <c r="H32">
        <f t="shared" si="1"/>
        <v>5.0371199999999996E-5</v>
      </c>
      <c r="I32">
        <v>1.8499999999999999E-2</v>
      </c>
      <c r="J32">
        <v>8.9999999999999998E-4</v>
      </c>
      <c r="K32">
        <f t="shared" si="2"/>
        <v>8.1000000000000442E-7</v>
      </c>
    </row>
    <row r="33" spans="1:11" x14ac:dyDescent="0.2">
      <c r="A33">
        <v>2.4</v>
      </c>
      <c r="B33">
        <f t="shared" si="3"/>
        <v>1.6800000000000002E-2</v>
      </c>
      <c r="C33">
        <f t="shared" si="4"/>
        <v>8.9999999999999998E-4</v>
      </c>
      <c r="D33">
        <v>100</v>
      </c>
      <c r="E33">
        <v>5.28</v>
      </c>
      <c r="F33">
        <v>40</v>
      </c>
      <c r="G33">
        <f t="shared" si="0"/>
        <v>0.12106146694214874</v>
      </c>
      <c r="H33">
        <f t="shared" si="1"/>
        <v>5.3222400000000014E-5</v>
      </c>
      <c r="I33">
        <v>1.9400000000000001E-2</v>
      </c>
      <c r="J33">
        <v>8.9999999999999998E-4</v>
      </c>
      <c r="K33">
        <f t="shared" si="2"/>
        <v>6.6499999999999924E-7</v>
      </c>
    </row>
    <row r="34" spans="1:11" x14ac:dyDescent="0.2">
      <c r="A34">
        <v>2.5</v>
      </c>
      <c r="B34">
        <f t="shared" si="3"/>
        <v>1.7500000000000002E-2</v>
      </c>
      <c r="C34">
        <f t="shared" si="4"/>
        <v>1E-3</v>
      </c>
      <c r="D34">
        <v>100</v>
      </c>
      <c r="E34">
        <v>5.28</v>
      </c>
      <c r="F34">
        <v>40</v>
      </c>
      <c r="G34">
        <f t="shared" si="0"/>
        <v>0.13451274104683195</v>
      </c>
      <c r="H34">
        <f t="shared" si="1"/>
        <v>5.5440000000000011E-5</v>
      </c>
      <c r="I34">
        <v>2.01E-2</v>
      </c>
      <c r="J34">
        <v>1E-3</v>
      </c>
      <c r="K34">
        <f t="shared" si="2"/>
        <v>8.3999999999999503E-7</v>
      </c>
    </row>
    <row r="35" spans="1:11" x14ac:dyDescent="0.2">
      <c r="A35">
        <v>2.6</v>
      </c>
      <c r="B35">
        <f t="shared" si="3"/>
        <v>1.8299999999999997E-2</v>
      </c>
      <c r="C35">
        <f t="shared" si="4"/>
        <v>1.1000000000000001E-3</v>
      </c>
      <c r="D35">
        <v>100</v>
      </c>
      <c r="E35">
        <v>5.28</v>
      </c>
      <c r="F35">
        <v>40</v>
      </c>
      <c r="G35">
        <f t="shared" si="0"/>
        <v>0.14796401515151514</v>
      </c>
      <c r="H35">
        <f t="shared" si="1"/>
        <v>5.7974399999999992E-5</v>
      </c>
      <c r="I35">
        <v>2.0899999999999998E-2</v>
      </c>
      <c r="J35">
        <v>1.1000000000000001E-3</v>
      </c>
      <c r="K35">
        <f t="shared" si="2"/>
        <v>1.2100000000000043E-6</v>
      </c>
    </row>
    <row r="36" spans="1:11" x14ac:dyDescent="0.2">
      <c r="A36">
        <v>2.7</v>
      </c>
      <c r="B36">
        <f t="shared" si="3"/>
        <v>1.9400000000000001E-2</v>
      </c>
      <c r="C36">
        <f t="shared" si="4"/>
        <v>1.1000000000000001E-3</v>
      </c>
      <c r="D36">
        <v>100</v>
      </c>
      <c r="E36">
        <v>5.28</v>
      </c>
      <c r="F36">
        <v>40</v>
      </c>
      <c r="G36">
        <f t="shared" si="0"/>
        <v>0.14796401515151514</v>
      </c>
      <c r="H36">
        <f t="shared" si="1"/>
        <v>6.1459199999999996E-5</v>
      </c>
      <c r="I36">
        <v>2.1999999999999999E-2</v>
      </c>
      <c r="J36">
        <v>1.1000000000000001E-3</v>
      </c>
      <c r="K36">
        <f t="shared" si="2"/>
        <v>8.0499999999999907E-7</v>
      </c>
    </row>
    <row r="37" spans="1:11" x14ac:dyDescent="0.2">
      <c r="A37">
        <v>2.8</v>
      </c>
      <c r="B37">
        <f t="shared" si="3"/>
        <v>2.01E-2</v>
      </c>
      <c r="C37">
        <f t="shared" si="4"/>
        <v>1.1999999999999999E-3</v>
      </c>
      <c r="D37">
        <v>100</v>
      </c>
      <c r="E37">
        <v>5.28</v>
      </c>
      <c r="F37">
        <v>40</v>
      </c>
      <c r="G37">
        <f t="shared" si="0"/>
        <v>0.16141528925619833</v>
      </c>
      <c r="H37">
        <f t="shared" si="1"/>
        <v>6.3676800000000007E-5</v>
      </c>
      <c r="I37">
        <v>2.2700000000000001E-2</v>
      </c>
      <c r="J37">
        <v>1.1999999999999999E-3</v>
      </c>
      <c r="K37">
        <f t="shared" si="2"/>
        <v>8.7499999999999893E-7</v>
      </c>
    </row>
    <row r="38" spans="1:11" x14ac:dyDescent="0.2">
      <c r="A38">
        <v>2.9</v>
      </c>
      <c r="B38">
        <f t="shared" si="3"/>
        <v>2.0799999999999999E-2</v>
      </c>
      <c r="C38">
        <f t="shared" si="4"/>
        <v>1.2999999999999999E-3</v>
      </c>
      <c r="D38">
        <v>100</v>
      </c>
      <c r="E38">
        <v>5.28</v>
      </c>
      <c r="F38">
        <v>40</v>
      </c>
      <c r="G38">
        <f t="shared" si="0"/>
        <v>0.17486656336088149</v>
      </c>
      <c r="H38">
        <f t="shared" si="1"/>
        <v>6.5894400000000004E-5</v>
      </c>
      <c r="I38">
        <v>2.3400000000000001E-2</v>
      </c>
      <c r="J38">
        <v>1.2999999999999999E-3</v>
      </c>
      <c r="K38">
        <f t="shared" si="2"/>
        <v>1.0800000000000028E-6</v>
      </c>
    </row>
    <row r="39" spans="1:11" x14ac:dyDescent="0.2">
      <c r="A39">
        <v>3</v>
      </c>
      <c r="B39">
        <f t="shared" si="3"/>
        <v>2.1600000000000001E-2</v>
      </c>
      <c r="C39">
        <f t="shared" si="4"/>
        <v>1.4E-3</v>
      </c>
      <c r="D39">
        <v>100</v>
      </c>
      <c r="E39">
        <v>5.28</v>
      </c>
      <c r="F39">
        <v>40</v>
      </c>
      <c r="G39">
        <f t="shared" si="0"/>
        <v>0.18831783746556471</v>
      </c>
      <c r="H39">
        <f t="shared" si="1"/>
        <v>6.8428800000000005E-5</v>
      </c>
      <c r="I39">
        <v>2.4199999999999999E-2</v>
      </c>
      <c r="J39">
        <v>1.4E-3</v>
      </c>
      <c r="K39">
        <f t="shared" si="2"/>
        <v>1.6499999999999952E-6</v>
      </c>
    </row>
    <row r="40" spans="1:11" x14ac:dyDescent="0.2">
      <c r="A40">
        <v>3.1</v>
      </c>
      <c r="B40">
        <f t="shared" si="3"/>
        <v>2.2699999999999998E-2</v>
      </c>
      <c r="C40">
        <f t="shared" si="4"/>
        <v>1.6000000000000001E-3</v>
      </c>
      <c r="D40">
        <v>100</v>
      </c>
      <c r="E40">
        <v>5.28</v>
      </c>
      <c r="F40">
        <v>40</v>
      </c>
      <c r="G40">
        <f t="shared" si="0"/>
        <v>0.21522038567493113</v>
      </c>
      <c r="H40">
        <f t="shared" si="1"/>
        <v>7.1913600000000002E-5</v>
      </c>
      <c r="I40">
        <v>2.53E-2</v>
      </c>
      <c r="J40">
        <v>1.6000000000000001E-3</v>
      </c>
      <c r="K40">
        <f t="shared" si="2"/>
        <v>1.0849999999999989E-6</v>
      </c>
    </row>
    <row r="41" spans="1:11" x14ac:dyDescent="0.2">
      <c r="A41">
        <v>3.2</v>
      </c>
      <c r="B41">
        <f t="shared" si="3"/>
        <v>2.3399999999999997E-2</v>
      </c>
      <c r="C41">
        <f t="shared" si="4"/>
        <v>1.5E-3</v>
      </c>
      <c r="D41">
        <v>100</v>
      </c>
      <c r="E41">
        <v>5.28</v>
      </c>
      <c r="F41">
        <v>40</v>
      </c>
      <c r="G41">
        <f t="shared" si="0"/>
        <v>0.20176911157024793</v>
      </c>
      <c r="H41">
        <f t="shared" si="1"/>
        <v>7.4131199999999986E-5</v>
      </c>
      <c r="I41">
        <v>2.5999999999999999E-2</v>
      </c>
      <c r="J41">
        <v>1.5E-3</v>
      </c>
      <c r="K41">
        <f t="shared" si="2"/>
        <v>1.2400000000000034E-6</v>
      </c>
    </row>
    <row r="42" spans="1:11" x14ac:dyDescent="0.2">
      <c r="A42">
        <v>3.3</v>
      </c>
      <c r="B42">
        <f t="shared" si="3"/>
        <v>2.4199999999999999E-2</v>
      </c>
      <c r="C42">
        <f t="shared" si="4"/>
        <v>1.6000000000000001E-3</v>
      </c>
      <c r="D42">
        <v>100</v>
      </c>
      <c r="E42">
        <v>5.28</v>
      </c>
      <c r="F42">
        <v>40</v>
      </c>
      <c r="G42">
        <f t="shared" si="0"/>
        <v>0.21522038567493113</v>
      </c>
      <c r="H42">
        <f t="shared" si="1"/>
        <v>7.66656E-5</v>
      </c>
      <c r="I42">
        <v>2.6800000000000001E-2</v>
      </c>
      <c r="J42">
        <v>1.6000000000000001E-3</v>
      </c>
      <c r="K42">
        <f t="shared" si="2"/>
        <v>1.760000000000006E-6</v>
      </c>
    </row>
    <row r="43" spans="1:11" x14ac:dyDescent="0.2">
      <c r="A43">
        <v>3.4</v>
      </c>
      <c r="B43">
        <f t="shared" si="3"/>
        <v>2.5300000000000003E-2</v>
      </c>
      <c r="C43">
        <f t="shared" si="4"/>
        <v>1.6000000000000001E-3</v>
      </c>
      <c r="D43">
        <v>100</v>
      </c>
      <c r="E43">
        <v>5.28</v>
      </c>
      <c r="F43">
        <v>40</v>
      </c>
      <c r="G43">
        <f t="shared" si="0"/>
        <v>0.21522038567493113</v>
      </c>
      <c r="H43">
        <f t="shared" si="1"/>
        <v>8.0150400000000011E-5</v>
      </c>
      <c r="I43">
        <v>2.7900000000000001E-2</v>
      </c>
      <c r="J43">
        <v>1.6000000000000001E-3</v>
      </c>
      <c r="K43">
        <f t="shared" si="2"/>
        <v>1.319999999999992E-6</v>
      </c>
    </row>
    <row r="44" spans="1:11" x14ac:dyDescent="0.2">
      <c r="A44">
        <v>3.5</v>
      </c>
      <c r="B44">
        <f t="shared" si="3"/>
        <v>2.6099999999999998E-2</v>
      </c>
      <c r="C44">
        <f t="shared" si="4"/>
        <v>1.6999999999999999E-3</v>
      </c>
      <c r="D44">
        <v>100</v>
      </c>
      <c r="E44">
        <v>5.28</v>
      </c>
      <c r="F44">
        <v>40</v>
      </c>
      <c r="G44">
        <f t="shared" si="0"/>
        <v>0.22867165977961423</v>
      </c>
      <c r="H44">
        <f t="shared" si="1"/>
        <v>8.2684799999999998E-5</v>
      </c>
      <c r="I44">
        <v>2.87E-2</v>
      </c>
      <c r="J44">
        <v>1.6999999999999999E-3</v>
      </c>
      <c r="K44">
        <f t="shared" si="2"/>
        <v>1.0500000000000056E-6</v>
      </c>
    </row>
    <row r="45" spans="1:11" x14ac:dyDescent="0.2">
      <c r="A45">
        <v>3.6</v>
      </c>
      <c r="B45">
        <f t="shared" si="3"/>
        <v>2.6700000000000002E-2</v>
      </c>
      <c r="C45">
        <f t="shared" si="4"/>
        <v>1.8E-3</v>
      </c>
      <c r="D45">
        <v>100</v>
      </c>
      <c r="E45">
        <v>5.28</v>
      </c>
      <c r="F45">
        <v>40</v>
      </c>
      <c r="G45">
        <f t="shared" si="0"/>
        <v>0.24212293388429748</v>
      </c>
      <c r="H45">
        <f t="shared" si="1"/>
        <v>8.4585600000000005E-5</v>
      </c>
      <c r="I45">
        <v>2.93E-2</v>
      </c>
      <c r="J45">
        <v>1.8E-3</v>
      </c>
      <c r="K45">
        <f t="shared" si="2"/>
        <v>1.6199999999999963E-6</v>
      </c>
    </row>
    <row r="46" spans="1:11" x14ac:dyDescent="0.2">
      <c r="A46">
        <v>3.7</v>
      </c>
      <c r="B46">
        <f t="shared" si="3"/>
        <v>2.76E-2</v>
      </c>
      <c r="C46">
        <f t="shared" si="4"/>
        <v>1.8E-3</v>
      </c>
      <c r="D46">
        <v>100</v>
      </c>
      <c r="E46">
        <v>5.28</v>
      </c>
      <c r="F46">
        <v>40</v>
      </c>
      <c r="G46">
        <f t="shared" si="0"/>
        <v>0.24212293388429748</v>
      </c>
      <c r="H46">
        <f t="shared" si="1"/>
        <v>8.743680000000001E-5</v>
      </c>
      <c r="I46">
        <v>3.0200000000000001E-2</v>
      </c>
      <c r="J46">
        <v>1.8E-3</v>
      </c>
      <c r="K46">
        <f t="shared" si="2"/>
        <v>1.6199999999999963E-6</v>
      </c>
    </row>
    <row r="47" spans="1:11" x14ac:dyDescent="0.2">
      <c r="A47">
        <v>3.8</v>
      </c>
      <c r="B47">
        <f t="shared" si="3"/>
        <v>2.8499999999999998E-2</v>
      </c>
      <c r="C47">
        <f t="shared" si="4"/>
        <v>1.8E-3</v>
      </c>
      <c r="D47">
        <v>100</v>
      </c>
      <c r="E47">
        <v>5.28</v>
      </c>
      <c r="F47">
        <v>40</v>
      </c>
      <c r="G47">
        <f t="shared" si="0"/>
        <v>0.24212293388429748</v>
      </c>
      <c r="H47">
        <f t="shared" si="1"/>
        <v>9.0288E-5</v>
      </c>
      <c r="I47">
        <v>3.1099999999999999E-2</v>
      </c>
      <c r="J47">
        <v>1.8E-3</v>
      </c>
      <c r="K47">
        <f t="shared" si="2"/>
        <v>1.2950000000000115E-6</v>
      </c>
    </row>
    <row r="48" spans="1:11" x14ac:dyDescent="0.2">
      <c r="A48">
        <v>3.9</v>
      </c>
      <c r="B48">
        <f t="shared" si="3"/>
        <v>2.9200000000000004E-2</v>
      </c>
      <c r="C48">
        <f t="shared" si="4"/>
        <v>1.9E-3</v>
      </c>
      <c r="D48">
        <v>100</v>
      </c>
      <c r="E48">
        <v>5.28</v>
      </c>
      <c r="F48">
        <v>40</v>
      </c>
      <c r="G48">
        <f t="shared" si="0"/>
        <v>0.25557420798898073</v>
      </c>
      <c r="H48">
        <f t="shared" si="1"/>
        <v>9.2505600000000025E-5</v>
      </c>
      <c r="I48">
        <v>3.1800000000000002E-2</v>
      </c>
      <c r="J48">
        <v>1.9E-3</v>
      </c>
      <c r="K48">
        <f t="shared" si="2"/>
        <v>1.2949999999999986E-6</v>
      </c>
    </row>
    <row r="49" spans="1:11" x14ac:dyDescent="0.2">
      <c r="A49">
        <v>4</v>
      </c>
      <c r="B49">
        <f t="shared" si="3"/>
        <v>2.9900000000000003E-2</v>
      </c>
      <c r="C49">
        <f t="shared" si="4"/>
        <v>1.8E-3</v>
      </c>
      <c r="D49">
        <v>100</v>
      </c>
      <c r="E49">
        <v>5.28</v>
      </c>
      <c r="F49">
        <v>40</v>
      </c>
      <c r="G49">
        <f t="shared" si="0"/>
        <v>0.24212293388429748</v>
      </c>
      <c r="H49">
        <f t="shared" si="1"/>
        <v>9.4723200000000008E-5</v>
      </c>
      <c r="I49">
        <v>3.2500000000000001E-2</v>
      </c>
      <c r="J49">
        <v>1.8E-3</v>
      </c>
      <c r="K49">
        <f t="shared" si="2"/>
        <v>2.089999999999994E-6</v>
      </c>
    </row>
    <row r="50" spans="1:11" x14ac:dyDescent="0.2">
      <c r="A50">
        <v>4.0999999999999996</v>
      </c>
      <c r="B50">
        <f t="shared" si="3"/>
        <v>3.1E-2</v>
      </c>
      <c r="C50">
        <f t="shared" si="4"/>
        <v>2E-3</v>
      </c>
      <c r="D50">
        <v>100</v>
      </c>
      <c r="E50">
        <v>5.28</v>
      </c>
      <c r="F50">
        <v>40</v>
      </c>
      <c r="G50">
        <f t="shared" si="0"/>
        <v>0.26902548209366389</v>
      </c>
      <c r="H50">
        <f t="shared" si="1"/>
        <v>9.8208000000000006E-5</v>
      </c>
      <c r="I50">
        <v>3.3599999999999998E-2</v>
      </c>
      <c r="J50">
        <v>2E-3</v>
      </c>
      <c r="K50">
        <f t="shared" si="2"/>
        <v>1.8900000000000107E-6</v>
      </c>
    </row>
    <row r="51" spans="1:11" x14ac:dyDescent="0.2">
      <c r="A51">
        <v>4.2</v>
      </c>
      <c r="B51">
        <f t="shared" si="3"/>
        <v>3.1900000000000005E-2</v>
      </c>
      <c r="C51">
        <f t="shared" si="4"/>
        <v>2.2000000000000001E-3</v>
      </c>
      <c r="D51">
        <v>100</v>
      </c>
      <c r="E51">
        <v>5.28</v>
      </c>
      <c r="F51">
        <v>40</v>
      </c>
      <c r="G51">
        <f t="shared" si="0"/>
        <v>0.29592803030303028</v>
      </c>
      <c r="H51">
        <f t="shared" si="1"/>
        <v>1.0105920000000001E-4</v>
      </c>
      <c r="I51">
        <v>3.4500000000000003E-2</v>
      </c>
      <c r="J51">
        <v>2.2000000000000001E-3</v>
      </c>
      <c r="K51">
        <f t="shared" si="2"/>
        <v>1.3799999999999917E-6</v>
      </c>
    </row>
    <row r="52" spans="1:11" x14ac:dyDescent="0.2">
      <c r="A52">
        <v>4.3</v>
      </c>
      <c r="B52">
        <f t="shared" si="3"/>
        <v>3.2500000000000001E-2</v>
      </c>
      <c r="C52">
        <f t="shared" si="4"/>
        <v>2.3999999999999998E-3</v>
      </c>
      <c r="D52">
        <v>100</v>
      </c>
      <c r="E52">
        <v>5.28</v>
      </c>
      <c r="F52">
        <v>40</v>
      </c>
      <c r="G52">
        <f t="shared" si="0"/>
        <v>0.32283057851239666</v>
      </c>
      <c r="H52">
        <f t="shared" si="1"/>
        <v>1.0296E-4</v>
      </c>
      <c r="I52">
        <v>3.5099999999999999E-2</v>
      </c>
      <c r="J52">
        <v>2.3999999999999998E-3</v>
      </c>
      <c r="K52">
        <f t="shared" si="2"/>
        <v>1.8800000000000047E-6</v>
      </c>
    </row>
    <row r="53" spans="1:11" x14ac:dyDescent="0.2">
      <c r="A53">
        <v>4.4000000000000004</v>
      </c>
      <c r="B53">
        <f t="shared" si="3"/>
        <v>3.3300000000000003E-2</v>
      </c>
      <c r="C53">
        <f t="shared" si="4"/>
        <v>2.3E-3</v>
      </c>
      <c r="D53">
        <v>100</v>
      </c>
      <c r="E53">
        <v>5.28</v>
      </c>
      <c r="F53">
        <v>40</v>
      </c>
      <c r="G53">
        <f t="shared" si="0"/>
        <v>0.30937930440771344</v>
      </c>
      <c r="H53">
        <f t="shared" si="1"/>
        <v>1.0549440000000003E-4</v>
      </c>
      <c r="I53">
        <v>3.5900000000000001E-2</v>
      </c>
      <c r="J53">
        <v>2.3E-3</v>
      </c>
      <c r="K53">
        <f t="shared" si="2"/>
        <v>2.98999999999999E-6</v>
      </c>
    </row>
    <row r="54" spans="1:11" x14ac:dyDescent="0.2">
      <c r="A54">
        <v>4.5</v>
      </c>
      <c r="B54">
        <f t="shared" si="3"/>
        <v>3.4599999999999999E-2</v>
      </c>
      <c r="C54">
        <f t="shared" si="4"/>
        <v>2.3E-3</v>
      </c>
      <c r="D54">
        <v>100</v>
      </c>
      <c r="E54">
        <v>5.28</v>
      </c>
      <c r="F54">
        <v>40</v>
      </c>
      <c r="G54">
        <f t="shared" si="0"/>
        <v>0.30937930440771344</v>
      </c>
      <c r="H54">
        <f t="shared" si="1"/>
        <v>1.096128E-4</v>
      </c>
      <c r="I54">
        <v>3.7199999999999997E-2</v>
      </c>
      <c r="J54">
        <v>2.3E-3</v>
      </c>
      <c r="K54">
        <f t="shared" si="2"/>
        <v>1.4700000000000082E-6</v>
      </c>
    </row>
    <row r="55" spans="1:11" x14ac:dyDescent="0.2">
      <c r="A55">
        <v>4.5999999999999996</v>
      </c>
      <c r="B55">
        <f t="shared" si="3"/>
        <v>3.5200000000000002E-2</v>
      </c>
      <c r="C55">
        <f t="shared" si="4"/>
        <v>2.5999999999999999E-3</v>
      </c>
      <c r="D55">
        <v>100</v>
      </c>
      <c r="E55">
        <v>5.28</v>
      </c>
      <c r="F55">
        <v>40</v>
      </c>
      <c r="G55">
        <f t="shared" si="0"/>
        <v>0.34973312672176299</v>
      </c>
      <c r="H55">
        <f t="shared" si="1"/>
        <v>1.1151360000000002E-4</v>
      </c>
      <c r="I55">
        <v>3.78E-2</v>
      </c>
      <c r="J55">
        <v>2.5999999999999999E-3</v>
      </c>
      <c r="K55">
        <f t="shared" si="2"/>
        <v>1.8199999999999978E-6</v>
      </c>
    </row>
    <row r="56" spans="1:11" x14ac:dyDescent="0.2">
      <c r="A56">
        <v>4.7</v>
      </c>
      <c r="B56">
        <f t="shared" si="3"/>
        <v>3.5900000000000001E-2</v>
      </c>
      <c r="C56">
        <f t="shared" si="4"/>
        <v>2.5999999999999999E-3</v>
      </c>
      <c r="D56">
        <v>100</v>
      </c>
      <c r="E56">
        <v>5.28</v>
      </c>
      <c r="F56">
        <v>40</v>
      </c>
      <c r="G56">
        <f t="shared" si="0"/>
        <v>0.34973312672176299</v>
      </c>
      <c r="H56">
        <f t="shared" si="1"/>
        <v>1.1373120000000001E-4</v>
      </c>
      <c r="I56">
        <v>3.85E-2</v>
      </c>
      <c r="J56">
        <v>2.5999999999999999E-3</v>
      </c>
      <c r="K56">
        <f t="shared" si="2"/>
        <v>2.5500000000000023E-6</v>
      </c>
    </row>
    <row r="57" spans="1:11" x14ac:dyDescent="0.2">
      <c r="A57">
        <v>4.8</v>
      </c>
      <c r="B57">
        <f t="shared" si="3"/>
        <v>3.6900000000000002E-2</v>
      </c>
      <c r="C57">
        <f t="shared" si="4"/>
        <v>2.5000000000000001E-3</v>
      </c>
      <c r="D57">
        <v>100</v>
      </c>
      <c r="E57">
        <v>5.28</v>
      </c>
      <c r="F57">
        <v>40</v>
      </c>
      <c r="G57">
        <f t="shared" si="0"/>
        <v>0.33628185261707982</v>
      </c>
      <c r="H57">
        <f t="shared" si="1"/>
        <v>1.1689920000000001E-4</v>
      </c>
      <c r="I57">
        <v>3.95E-2</v>
      </c>
      <c r="J57">
        <v>2.5000000000000001E-3</v>
      </c>
      <c r="K57">
        <f t="shared" si="2"/>
        <v>2.0400000000000055E-6</v>
      </c>
    </row>
    <row r="58" spans="1:11" x14ac:dyDescent="0.2">
      <c r="A58">
        <v>4.9000000000000004</v>
      </c>
      <c r="B58">
        <f t="shared" si="3"/>
        <v>3.7700000000000004E-2</v>
      </c>
      <c r="C58">
        <f t="shared" si="4"/>
        <v>2.5999999999999999E-3</v>
      </c>
      <c r="D58">
        <v>100</v>
      </c>
      <c r="E58">
        <v>5.28</v>
      </c>
      <c r="F58">
        <v>40</v>
      </c>
      <c r="G58">
        <f t="shared" si="0"/>
        <v>0.34973312672176299</v>
      </c>
      <c r="H58">
        <f t="shared" si="1"/>
        <v>1.1943360000000001E-4</v>
      </c>
      <c r="I58">
        <v>4.0300000000000002E-2</v>
      </c>
      <c r="J58">
        <v>2.5999999999999999E-3</v>
      </c>
      <c r="K58">
        <f t="shared" si="2"/>
        <v>1.8199999999999978E-6</v>
      </c>
    </row>
    <row r="59" spans="1:11" x14ac:dyDescent="0.2">
      <c r="A59">
        <v>5</v>
      </c>
      <c r="B59">
        <f t="shared" si="3"/>
        <v>3.8400000000000004E-2</v>
      </c>
      <c r="C59">
        <f t="shared" si="4"/>
        <v>2.5999999999999999E-3</v>
      </c>
      <c r="D59">
        <v>100</v>
      </c>
      <c r="E59">
        <v>5.28</v>
      </c>
      <c r="F59">
        <v>40</v>
      </c>
      <c r="G59">
        <f t="shared" si="0"/>
        <v>0.34973312672176299</v>
      </c>
      <c r="H59">
        <f t="shared" si="1"/>
        <v>1.2165120000000003E-4</v>
      </c>
      <c r="I59">
        <v>4.1000000000000002E-2</v>
      </c>
      <c r="J59">
        <v>2.5999999999999999E-3</v>
      </c>
      <c r="K59">
        <f t="shared" si="2"/>
        <v>2.1199999999999873E-6</v>
      </c>
    </row>
    <row r="60" spans="1:11" x14ac:dyDescent="0.2">
      <c r="A60">
        <v>5.0999999999999996</v>
      </c>
      <c r="B60">
        <f t="shared" si="3"/>
        <v>3.9199999999999999E-2</v>
      </c>
      <c r="C60">
        <f t="shared" si="4"/>
        <v>2.7000000000000001E-3</v>
      </c>
      <c r="D60">
        <v>100</v>
      </c>
      <c r="E60">
        <v>5.28</v>
      </c>
      <c r="F60">
        <v>40</v>
      </c>
      <c r="G60">
        <f t="shared" si="0"/>
        <v>0.36318440082644615</v>
      </c>
      <c r="H60">
        <f t="shared" si="1"/>
        <v>1.2418560000000001E-4</v>
      </c>
      <c r="I60">
        <v>4.1799999999999997E-2</v>
      </c>
      <c r="J60">
        <v>2.7000000000000001E-3</v>
      </c>
      <c r="K60">
        <f t="shared" si="2"/>
        <v>2.3850000000000132E-6</v>
      </c>
    </row>
    <row r="61" spans="1:11" x14ac:dyDescent="0.2">
      <c r="A61">
        <v>5.2</v>
      </c>
      <c r="B61">
        <f t="shared" si="3"/>
        <v>4.0100000000000004E-2</v>
      </c>
      <c r="C61">
        <f t="shared" si="4"/>
        <v>2.5999999999999999E-3</v>
      </c>
      <c r="D61">
        <v>100</v>
      </c>
      <c r="E61">
        <v>5.28</v>
      </c>
      <c r="F61">
        <v>40</v>
      </c>
      <c r="G61">
        <f t="shared" si="0"/>
        <v>0.34973312672176299</v>
      </c>
      <c r="H61">
        <f t="shared" si="1"/>
        <v>1.2703680000000002E-4</v>
      </c>
      <c r="I61">
        <v>4.2700000000000002E-2</v>
      </c>
      <c r="J61">
        <v>2.5999999999999999E-3</v>
      </c>
      <c r="K61">
        <f t="shared" si="2"/>
        <v>2.1599999999999869E-6</v>
      </c>
    </row>
    <row r="62" spans="1:11" x14ac:dyDescent="0.2">
      <c r="A62">
        <v>5.3</v>
      </c>
      <c r="B62">
        <f t="shared" si="3"/>
        <v>4.0899999999999999E-2</v>
      </c>
      <c r="C62">
        <f t="shared" si="4"/>
        <v>2.8E-3</v>
      </c>
      <c r="D62">
        <v>100</v>
      </c>
      <c r="E62">
        <v>5.28</v>
      </c>
      <c r="F62">
        <v>40</v>
      </c>
      <c r="G62">
        <f t="shared" si="0"/>
        <v>0.37663567493112943</v>
      </c>
      <c r="H62">
        <f t="shared" si="1"/>
        <v>1.2957120000000002E-4</v>
      </c>
      <c r="I62">
        <v>4.3499999999999997E-2</v>
      </c>
      <c r="J62">
        <v>2.8E-3</v>
      </c>
      <c r="K62">
        <f t="shared" si="2"/>
        <v>2.0650000000000183E-6</v>
      </c>
    </row>
    <row r="63" spans="1:11" x14ac:dyDescent="0.2">
      <c r="A63">
        <v>5.4</v>
      </c>
      <c r="B63">
        <f t="shared" si="3"/>
        <v>4.1600000000000005E-2</v>
      </c>
      <c r="C63">
        <f t="shared" si="4"/>
        <v>3.0999999999999999E-3</v>
      </c>
      <c r="D63">
        <v>100</v>
      </c>
      <c r="E63">
        <v>5.28</v>
      </c>
      <c r="F63">
        <v>40</v>
      </c>
      <c r="G63">
        <f t="shared" si="0"/>
        <v>0.41698949724517892</v>
      </c>
      <c r="H63">
        <f t="shared" si="1"/>
        <v>1.3178880000000003E-4</v>
      </c>
      <c r="I63">
        <v>4.4200000000000003E-2</v>
      </c>
      <c r="J63">
        <v>3.0999999999999999E-3</v>
      </c>
      <c r="K63">
        <f t="shared" si="2"/>
        <v>3.0499999999999814E-6</v>
      </c>
    </row>
    <row r="64" spans="1:11" x14ac:dyDescent="0.2">
      <c r="A64">
        <v>5.5</v>
      </c>
      <c r="B64">
        <f t="shared" si="3"/>
        <v>4.2599999999999999E-2</v>
      </c>
      <c r="C64">
        <f t="shared" si="4"/>
        <v>3.0000000000000001E-3</v>
      </c>
      <c r="D64">
        <v>100</v>
      </c>
      <c r="E64">
        <v>5.28</v>
      </c>
      <c r="F64">
        <v>40</v>
      </c>
      <c r="G64">
        <f t="shared" si="0"/>
        <v>0.40353822314049587</v>
      </c>
      <c r="H64">
        <f t="shared" si="1"/>
        <v>1.3495680000000002E-4</v>
      </c>
      <c r="I64">
        <v>4.5199999999999997E-2</v>
      </c>
      <c r="J64">
        <v>3.0000000000000001E-3</v>
      </c>
      <c r="K64">
        <f t="shared" si="2"/>
        <v>3.0500000000000026E-6</v>
      </c>
    </row>
    <row r="65" spans="1:11" x14ac:dyDescent="0.2">
      <c r="A65">
        <v>5.6</v>
      </c>
      <c r="B65">
        <f t="shared" si="3"/>
        <v>4.36E-2</v>
      </c>
      <c r="C65">
        <f t="shared" si="4"/>
        <v>3.0999999999999999E-3</v>
      </c>
      <c r="D65">
        <v>100</v>
      </c>
      <c r="E65">
        <v>5.28</v>
      </c>
      <c r="F65">
        <v>40</v>
      </c>
      <c r="G65">
        <f t="shared" si="0"/>
        <v>0.41698949724517892</v>
      </c>
      <c r="H65">
        <f t="shared" si="1"/>
        <v>1.381248E-4</v>
      </c>
      <c r="I65">
        <v>4.6199999999999998E-2</v>
      </c>
      <c r="J65">
        <v>3.0999999999999999E-3</v>
      </c>
      <c r="K65">
        <f t="shared" si="2"/>
        <v>1.9200000000000104E-6</v>
      </c>
    </row>
    <row r="66" spans="1:11" x14ac:dyDescent="0.2">
      <c r="A66">
        <v>5.7</v>
      </c>
      <c r="B66">
        <f t="shared" si="3"/>
        <v>4.4200000000000003E-2</v>
      </c>
      <c r="C66">
        <f t="shared" si="4"/>
        <v>3.3E-3</v>
      </c>
      <c r="D66">
        <v>100</v>
      </c>
      <c r="E66">
        <v>5.28</v>
      </c>
      <c r="F66">
        <v>40</v>
      </c>
      <c r="G66">
        <f t="shared" si="0"/>
        <v>0.4438920454545453</v>
      </c>
      <c r="H66">
        <f t="shared" si="1"/>
        <v>1.4002559999999999E-4</v>
      </c>
      <c r="I66">
        <v>4.6800000000000001E-2</v>
      </c>
      <c r="J66">
        <v>3.3E-3</v>
      </c>
      <c r="K66">
        <f t="shared" si="2"/>
        <v>2.6000000000000069E-6</v>
      </c>
    </row>
    <row r="67" spans="1:11" x14ac:dyDescent="0.2">
      <c r="A67">
        <v>5.8</v>
      </c>
      <c r="B67">
        <f t="shared" si="3"/>
        <v>4.5000000000000005E-2</v>
      </c>
      <c r="C67">
        <f t="shared" si="4"/>
        <v>3.2000000000000002E-3</v>
      </c>
      <c r="D67">
        <v>100</v>
      </c>
      <c r="E67">
        <v>5.28</v>
      </c>
      <c r="F67">
        <v>40</v>
      </c>
      <c r="G67">
        <f t="shared" si="0"/>
        <v>0.43044077134986225</v>
      </c>
      <c r="H67">
        <f t="shared" si="1"/>
        <v>1.4256000000000002E-4</v>
      </c>
      <c r="I67">
        <v>4.7600000000000003E-2</v>
      </c>
      <c r="J67">
        <v>3.2000000000000002E-3</v>
      </c>
      <c r="K67">
        <f t="shared" si="2"/>
        <v>3.2999999999999798E-6</v>
      </c>
    </row>
    <row r="68" spans="1:11" x14ac:dyDescent="0.2">
      <c r="A68">
        <v>5.9</v>
      </c>
      <c r="B68">
        <f t="shared" si="3"/>
        <v>4.5999999999999999E-2</v>
      </c>
      <c r="C68">
        <f t="shared" si="4"/>
        <v>3.3999999999999998E-3</v>
      </c>
      <c r="D68">
        <v>100</v>
      </c>
      <c r="E68">
        <v>5.28</v>
      </c>
      <c r="F68">
        <v>40</v>
      </c>
      <c r="G68">
        <f t="shared" si="0"/>
        <v>0.45734331955922847</v>
      </c>
      <c r="H68">
        <f t="shared" si="1"/>
        <v>1.4572800000000003E-4</v>
      </c>
      <c r="I68">
        <v>4.8599999999999997E-2</v>
      </c>
      <c r="J68">
        <v>3.3999999999999998E-3</v>
      </c>
      <c r="K68">
        <f t="shared" si="2"/>
        <v>2.9700000000000165E-6</v>
      </c>
    </row>
    <row r="69" spans="1:11" x14ac:dyDescent="0.2">
      <c r="A69">
        <v>6</v>
      </c>
      <c r="B69">
        <f t="shared" si="3"/>
        <v>4.6900000000000004E-2</v>
      </c>
      <c r="C69">
        <f t="shared" si="4"/>
        <v>3.2000000000000002E-3</v>
      </c>
      <c r="D69">
        <v>100</v>
      </c>
      <c r="E69">
        <v>5.28</v>
      </c>
      <c r="F69">
        <v>40</v>
      </c>
      <c r="G69">
        <f t="shared" si="0"/>
        <v>0.43044077134986225</v>
      </c>
      <c r="H69">
        <f t="shared" si="1"/>
        <v>1.4857920000000002E-4</v>
      </c>
      <c r="I69">
        <v>4.9500000000000002E-2</v>
      </c>
      <c r="J69">
        <v>3.2000000000000002E-3</v>
      </c>
      <c r="K69">
        <f t="shared" si="2"/>
        <v>2.3449999999999975E-6</v>
      </c>
    </row>
    <row r="70" spans="1:11" x14ac:dyDescent="0.2">
      <c r="A70">
        <v>6.1</v>
      </c>
      <c r="B70">
        <f t="shared" si="3"/>
        <v>4.7600000000000003E-2</v>
      </c>
      <c r="C70">
        <f t="shared" si="4"/>
        <v>3.5000000000000001E-3</v>
      </c>
      <c r="D70">
        <v>100</v>
      </c>
      <c r="E70">
        <v>5.28</v>
      </c>
      <c r="F70">
        <v>40</v>
      </c>
      <c r="G70">
        <f t="shared" si="0"/>
        <v>0.47079459366391174</v>
      </c>
      <c r="H70">
        <f t="shared" si="1"/>
        <v>1.5079680000000003E-4</v>
      </c>
      <c r="I70">
        <v>5.0200000000000002E-2</v>
      </c>
      <c r="J70">
        <v>3.5000000000000001E-3</v>
      </c>
      <c r="K70">
        <f t="shared" si="2"/>
        <v>2.839999999999983E-6</v>
      </c>
    </row>
    <row r="71" spans="1:11" x14ac:dyDescent="0.2">
      <c r="A71">
        <v>6.2</v>
      </c>
      <c r="B71">
        <f t="shared" si="3"/>
        <v>4.8399999999999999E-2</v>
      </c>
      <c r="C71">
        <f t="shared" si="4"/>
        <v>3.5999999999999999E-3</v>
      </c>
      <c r="D71">
        <v>100</v>
      </c>
      <c r="E71">
        <v>5.28</v>
      </c>
      <c r="F71">
        <v>40</v>
      </c>
      <c r="G71">
        <f t="shared" si="0"/>
        <v>0.48424586776859496</v>
      </c>
      <c r="H71">
        <f t="shared" si="1"/>
        <v>1.533312E-4</v>
      </c>
      <c r="I71">
        <v>5.0999999999999997E-2</v>
      </c>
      <c r="J71">
        <v>3.5999999999999999E-3</v>
      </c>
      <c r="K71">
        <f t="shared" si="2"/>
        <v>4.0150000000000141E-6</v>
      </c>
    </row>
    <row r="72" spans="1:11" x14ac:dyDescent="0.2">
      <c r="A72">
        <v>6.3</v>
      </c>
      <c r="B72">
        <f t="shared" si="3"/>
        <v>4.9500000000000002E-2</v>
      </c>
      <c r="C72">
        <f t="shared" si="4"/>
        <v>3.7000000000000002E-3</v>
      </c>
      <c r="D72">
        <v>100</v>
      </c>
      <c r="E72">
        <v>5.28</v>
      </c>
      <c r="F72">
        <v>40</v>
      </c>
      <c r="G72">
        <f t="shared" si="0"/>
        <v>0.49769714187327813</v>
      </c>
      <c r="H72">
        <f t="shared" si="1"/>
        <v>1.5681600000000002E-4</v>
      </c>
      <c r="I72">
        <v>5.21E-2</v>
      </c>
      <c r="J72">
        <v>3.7000000000000002E-3</v>
      </c>
      <c r="K72">
        <f t="shared" si="2"/>
        <v>2.5899999999999972E-6</v>
      </c>
    </row>
    <row r="73" spans="1:11" x14ac:dyDescent="0.2">
      <c r="A73">
        <v>6.4</v>
      </c>
      <c r="B73">
        <f t="shared" si="3"/>
        <v>5.0200000000000002E-2</v>
      </c>
      <c r="C73">
        <f t="shared" si="4"/>
        <v>3.7000000000000002E-3</v>
      </c>
      <c r="D73">
        <v>100</v>
      </c>
      <c r="E73">
        <v>5.28</v>
      </c>
      <c r="F73">
        <v>40</v>
      </c>
      <c r="G73">
        <f t="shared" ref="G73:G136" si="5">3*C73*D73*1000/(2*F73*E73^2)</f>
        <v>0.49769714187327813</v>
      </c>
      <c r="H73">
        <f t="shared" ref="H73:H136" si="6">6*B73*E73/(D73^2)</f>
        <v>1.5903360000000001E-4</v>
      </c>
      <c r="I73">
        <v>5.28E-2</v>
      </c>
      <c r="J73">
        <v>3.7000000000000002E-3</v>
      </c>
      <c r="K73">
        <f t="shared" si="2"/>
        <v>2.6949999999999971E-6</v>
      </c>
    </row>
    <row r="74" spans="1:11" x14ac:dyDescent="0.2">
      <c r="A74">
        <v>6.5</v>
      </c>
      <c r="B74">
        <f t="shared" si="3"/>
        <v>5.0900000000000001E-2</v>
      </c>
      <c r="C74">
        <f t="shared" si="4"/>
        <v>4.0000000000000001E-3</v>
      </c>
      <c r="D74">
        <v>100</v>
      </c>
      <c r="E74">
        <v>5.28</v>
      </c>
      <c r="F74">
        <v>40</v>
      </c>
      <c r="G74">
        <f t="shared" si="5"/>
        <v>0.53805096418732778</v>
      </c>
      <c r="H74">
        <f t="shared" si="6"/>
        <v>1.6125120000000002E-4</v>
      </c>
      <c r="I74">
        <v>5.3499999999999999E-2</v>
      </c>
      <c r="J74">
        <v>4.0000000000000001E-3</v>
      </c>
      <c r="K74">
        <f t="shared" ref="K74:K137" si="7">(C75+C74)/2*(B75-B74)</f>
        <v>3.2400000000000084E-6</v>
      </c>
    </row>
    <row r="75" spans="1:11" x14ac:dyDescent="0.2">
      <c r="A75">
        <v>6.6</v>
      </c>
      <c r="B75">
        <f t="shared" si="3"/>
        <v>5.1700000000000003E-2</v>
      </c>
      <c r="C75">
        <f t="shared" si="4"/>
        <v>4.1000000000000003E-3</v>
      </c>
      <c r="D75">
        <v>100</v>
      </c>
      <c r="E75">
        <v>5.28</v>
      </c>
      <c r="F75">
        <v>40</v>
      </c>
      <c r="G75">
        <f t="shared" si="5"/>
        <v>0.55150223829201106</v>
      </c>
      <c r="H75">
        <f t="shared" si="6"/>
        <v>1.6378560000000002E-4</v>
      </c>
      <c r="I75">
        <v>5.4300000000000001E-2</v>
      </c>
      <c r="J75">
        <v>4.1000000000000003E-3</v>
      </c>
      <c r="K75">
        <f t="shared" si="7"/>
        <v>4.0000000000000041E-6</v>
      </c>
    </row>
    <row r="76" spans="1:11" x14ac:dyDescent="0.2">
      <c r="A76">
        <v>6.7</v>
      </c>
      <c r="B76">
        <f t="shared" si="3"/>
        <v>5.2700000000000004E-2</v>
      </c>
      <c r="C76">
        <f t="shared" si="4"/>
        <v>3.8999999999999998E-3</v>
      </c>
      <c r="D76">
        <v>100</v>
      </c>
      <c r="E76">
        <v>5.28</v>
      </c>
      <c r="F76">
        <v>40</v>
      </c>
      <c r="G76">
        <f t="shared" si="5"/>
        <v>0.52459969008264451</v>
      </c>
      <c r="H76">
        <f t="shared" si="6"/>
        <v>1.6695360000000003E-4</v>
      </c>
      <c r="I76">
        <v>5.5300000000000002E-2</v>
      </c>
      <c r="J76">
        <v>3.8999999999999998E-3</v>
      </c>
      <c r="K76">
        <f t="shared" si="7"/>
        <v>2.7999999999999969E-6</v>
      </c>
    </row>
    <row r="77" spans="1:11" x14ac:dyDescent="0.2">
      <c r="A77">
        <v>6.8</v>
      </c>
      <c r="B77">
        <f t="shared" si="3"/>
        <v>5.3400000000000003E-2</v>
      </c>
      <c r="C77">
        <f t="shared" si="4"/>
        <v>4.1000000000000003E-3</v>
      </c>
      <c r="D77">
        <v>100</v>
      </c>
      <c r="E77">
        <v>5.28</v>
      </c>
      <c r="F77">
        <v>40</v>
      </c>
      <c r="G77">
        <f t="shared" si="5"/>
        <v>0.55150223829201106</v>
      </c>
      <c r="H77">
        <f t="shared" si="6"/>
        <v>1.6917120000000001E-4</v>
      </c>
      <c r="I77">
        <v>5.6000000000000001E-2</v>
      </c>
      <c r="J77">
        <v>4.1000000000000003E-3</v>
      </c>
      <c r="K77">
        <f t="shared" si="7"/>
        <v>3.3600000000000093E-6</v>
      </c>
    </row>
    <row r="78" spans="1:11" x14ac:dyDescent="0.2">
      <c r="A78">
        <v>6.9</v>
      </c>
      <c r="B78">
        <f t="shared" si="3"/>
        <v>5.4200000000000005E-2</v>
      </c>
      <c r="C78">
        <f t="shared" si="4"/>
        <v>4.3E-3</v>
      </c>
      <c r="D78">
        <v>100</v>
      </c>
      <c r="E78">
        <v>5.28</v>
      </c>
      <c r="F78">
        <v>40</v>
      </c>
      <c r="G78">
        <f t="shared" si="5"/>
        <v>0.57840478650137728</v>
      </c>
      <c r="H78">
        <f t="shared" si="6"/>
        <v>1.7170560000000004E-4</v>
      </c>
      <c r="I78">
        <v>5.6800000000000003E-2</v>
      </c>
      <c r="J78">
        <v>4.3E-3</v>
      </c>
      <c r="K78">
        <f t="shared" si="7"/>
        <v>4.2999999999999741E-6</v>
      </c>
    </row>
    <row r="79" spans="1:11" x14ac:dyDescent="0.2">
      <c r="A79">
        <v>7</v>
      </c>
      <c r="B79">
        <f t="shared" ref="B79:B142" si="8">I79-$I$14</f>
        <v>5.5199999999999999E-2</v>
      </c>
      <c r="C79">
        <f t="shared" ref="C79:C142" si="9">J79-$J$14</f>
        <v>4.3E-3</v>
      </c>
      <c r="D79">
        <v>100</v>
      </c>
      <c r="E79">
        <v>5.28</v>
      </c>
      <c r="F79">
        <v>40</v>
      </c>
      <c r="G79">
        <f t="shared" si="5"/>
        <v>0.57840478650137728</v>
      </c>
      <c r="H79">
        <f t="shared" si="6"/>
        <v>1.7487360000000002E-4</v>
      </c>
      <c r="I79">
        <v>5.7799999999999997E-2</v>
      </c>
      <c r="J79">
        <v>4.3E-3</v>
      </c>
      <c r="K79">
        <f t="shared" si="7"/>
        <v>3.440000000000009E-6</v>
      </c>
    </row>
    <row r="80" spans="1:11" x14ac:dyDescent="0.2">
      <c r="A80">
        <v>7.1</v>
      </c>
      <c r="B80">
        <f t="shared" si="8"/>
        <v>5.6000000000000001E-2</v>
      </c>
      <c r="C80">
        <f t="shared" si="9"/>
        <v>4.3E-3</v>
      </c>
      <c r="D80">
        <v>100</v>
      </c>
      <c r="E80">
        <v>5.28</v>
      </c>
      <c r="F80">
        <v>40</v>
      </c>
      <c r="G80">
        <f t="shared" si="5"/>
        <v>0.57840478650137728</v>
      </c>
      <c r="H80">
        <f t="shared" si="6"/>
        <v>1.7740800000000002E-4</v>
      </c>
      <c r="I80">
        <v>5.8599999999999999E-2</v>
      </c>
      <c r="J80">
        <v>4.3E-3</v>
      </c>
      <c r="K80">
        <f t="shared" si="7"/>
        <v>2.6100000000000144E-6</v>
      </c>
    </row>
    <row r="81" spans="1:11" x14ac:dyDescent="0.2">
      <c r="A81">
        <v>7.2</v>
      </c>
      <c r="B81">
        <f t="shared" si="8"/>
        <v>5.6600000000000004E-2</v>
      </c>
      <c r="C81">
        <f t="shared" si="9"/>
        <v>4.4000000000000003E-3</v>
      </c>
      <c r="D81">
        <v>100</v>
      </c>
      <c r="E81">
        <v>5.28</v>
      </c>
      <c r="F81">
        <v>40</v>
      </c>
      <c r="G81">
        <f t="shared" si="5"/>
        <v>0.59185606060606055</v>
      </c>
      <c r="H81">
        <f t="shared" si="6"/>
        <v>1.7930880000000001E-4</v>
      </c>
      <c r="I81">
        <v>5.9200000000000003E-2</v>
      </c>
      <c r="J81">
        <v>4.4000000000000003E-3</v>
      </c>
      <c r="K81">
        <f t="shared" si="7"/>
        <v>3.9599999999999917E-6</v>
      </c>
    </row>
    <row r="82" spans="1:11" x14ac:dyDescent="0.2">
      <c r="A82">
        <v>7.3</v>
      </c>
      <c r="B82">
        <f t="shared" si="8"/>
        <v>5.7500000000000002E-2</v>
      </c>
      <c r="C82">
        <f t="shared" si="9"/>
        <v>4.4000000000000003E-3</v>
      </c>
      <c r="D82">
        <v>100</v>
      </c>
      <c r="E82">
        <v>5.28</v>
      </c>
      <c r="F82">
        <v>40</v>
      </c>
      <c r="G82">
        <f t="shared" si="5"/>
        <v>0.59185606060606055</v>
      </c>
      <c r="H82">
        <f t="shared" si="6"/>
        <v>1.8216000000000003E-4</v>
      </c>
      <c r="I82">
        <v>6.0100000000000001E-2</v>
      </c>
      <c r="J82">
        <v>4.4000000000000003E-3</v>
      </c>
      <c r="K82">
        <f t="shared" si="7"/>
        <v>5.004999999999986E-6</v>
      </c>
    </row>
    <row r="83" spans="1:11" x14ac:dyDescent="0.2">
      <c r="A83">
        <v>7.4</v>
      </c>
      <c r="B83">
        <f t="shared" si="8"/>
        <v>5.8599999999999999E-2</v>
      </c>
      <c r="C83">
        <f t="shared" si="9"/>
        <v>4.7000000000000002E-3</v>
      </c>
      <c r="D83">
        <v>100</v>
      </c>
      <c r="E83">
        <v>5.28</v>
      </c>
      <c r="F83">
        <v>40</v>
      </c>
      <c r="G83">
        <f t="shared" si="5"/>
        <v>0.63220988292011016</v>
      </c>
      <c r="H83">
        <f t="shared" si="6"/>
        <v>1.8564480000000003E-4</v>
      </c>
      <c r="I83">
        <v>6.1199999999999997E-2</v>
      </c>
      <c r="J83">
        <v>4.7000000000000002E-3</v>
      </c>
      <c r="K83">
        <f t="shared" si="7"/>
        <v>2.7900000000000152E-6</v>
      </c>
    </row>
    <row r="84" spans="1:11" x14ac:dyDescent="0.2">
      <c r="A84">
        <v>7.5</v>
      </c>
      <c r="B84">
        <f t="shared" si="8"/>
        <v>5.9200000000000003E-2</v>
      </c>
      <c r="C84">
        <f t="shared" si="9"/>
        <v>4.5999999999999999E-3</v>
      </c>
      <c r="D84">
        <v>100</v>
      </c>
      <c r="E84">
        <v>5.28</v>
      </c>
      <c r="F84">
        <v>40</v>
      </c>
      <c r="G84">
        <f t="shared" si="5"/>
        <v>0.61875860881542688</v>
      </c>
      <c r="H84">
        <f t="shared" si="6"/>
        <v>1.8754560000000002E-4</v>
      </c>
      <c r="I84">
        <v>6.1800000000000001E-2</v>
      </c>
      <c r="J84">
        <v>4.5999999999999999E-3</v>
      </c>
      <c r="K84">
        <f t="shared" si="7"/>
        <v>4.140000000000023E-6</v>
      </c>
    </row>
    <row r="85" spans="1:11" x14ac:dyDescent="0.2">
      <c r="A85">
        <v>7.6</v>
      </c>
      <c r="B85">
        <f t="shared" si="8"/>
        <v>6.0100000000000008E-2</v>
      </c>
      <c r="C85">
        <f t="shared" si="9"/>
        <v>4.5999999999999999E-3</v>
      </c>
      <c r="D85">
        <v>100</v>
      </c>
      <c r="E85">
        <v>5.28</v>
      </c>
      <c r="F85">
        <v>40</v>
      </c>
      <c r="G85">
        <f t="shared" si="5"/>
        <v>0.61875860881542688</v>
      </c>
      <c r="H85">
        <f t="shared" si="6"/>
        <v>1.9039680000000004E-4</v>
      </c>
      <c r="I85">
        <v>6.2700000000000006E-2</v>
      </c>
      <c r="J85">
        <v>4.5999999999999999E-3</v>
      </c>
      <c r="K85">
        <f t="shared" si="7"/>
        <v>4.7000000000000033E-6</v>
      </c>
    </row>
    <row r="86" spans="1:11" x14ac:dyDescent="0.2">
      <c r="A86">
        <v>7.7</v>
      </c>
      <c r="B86">
        <f t="shared" si="8"/>
        <v>6.1100000000000008E-2</v>
      </c>
      <c r="C86">
        <f t="shared" si="9"/>
        <v>4.7999999999999996E-3</v>
      </c>
      <c r="D86">
        <v>100</v>
      </c>
      <c r="E86">
        <v>5.28</v>
      </c>
      <c r="F86">
        <v>40</v>
      </c>
      <c r="G86">
        <f t="shared" si="5"/>
        <v>0.64566115702479332</v>
      </c>
      <c r="H86">
        <f t="shared" si="6"/>
        <v>1.9356480000000002E-4</v>
      </c>
      <c r="I86">
        <v>6.3700000000000007E-2</v>
      </c>
      <c r="J86">
        <v>4.7999999999999996E-3</v>
      </c>
      <c r="K86">
        <f t="shared" si="7"/>
        <v>3.8799999999999764E-6</v>
      </c>
    </row>
    <row r="87" spans="1:11" x14ac:dyDescent="0.2">
      <c r="A87">
        <v>7.8</v>
      </c>
      <c r="B87">
        <f t="shared" si="8"/>
        <v>6.1900000000000004E-2</v>
      </c>
      <c r="C87">
        <f t="shared" si="9"/>
        <v>4.8999999999999998E-3</v>
      </c>
      <c r="D87">
        <v>100</v>
      </c>
      <c r="E87">
        <v>5.28</v>
      </c>
      <c r="F87">
        <v>40</v>
      </c>
      <c r="G87">
        <f t="shared" si="5"/>
        <v>0.65911243112947648</v>
      </c>
      <c r="H87">
        <f t="shared" si="6"/>
        <v>1.9609919999999999E-4</v>
      </c>
      <c r="I87">
        <v>6.4500000000000002E-2</v>
      </c>
      <c r="J87">
        <v>4.8999999999999998E-3</v>
      </c>
      <c r="K87">
        <f t="shared" si="7"/>
        <v>3.464999999999927E-6</v>
      </c>
    </row>
    <row r="88" spans="1:11" x14ac:dyDescent="0.2">
      <c r="A88">
        <v>7.9</v>
      </c>
      <c r="B88">
        <f t="shared" si="8"/>
        <v>6.2599999999999989E-2</v>
      </c>
      <c r="C88">
        <f t="shared" si="9"/>
        <v>5.0000000000000001E-3</v>
      </c>
      <c r="D88">
        <v>100</v>
      </c>
      <c r="E88">
        <v>5.28</v>
      </c>
      <c r="F88">
        <v>40</v>
      </c>
      <c r="G88">
        <f t="shared" si="5"/>
        <v>0.67256370523415965</v>
      </c>
      <c r="H88">
        <f t="shared" si="6"/>
        <v>1.9831679999999998E-4</v>
      </c>
      <c r="I88">
        <v>6.5199999999999994E-2</v>
      </c>
      <c r="J88">
        <v>5.0000000000000001E-3</v>
      </c>
      <c r="K88">
        <f t="shared" si="7"/>
        <v>4.0000000000000456E-6</v>
      </c>
    </row>
    <row r="89" spans="1:11" x14ac:dyDescent="0.2">
      <c r="A89">
        <v>8</v>
      </c>
      <c r="B89">
        <f t="shared" si="8"/>
        <v>6.3399999999999998E-2</v>
      </c>
      <c r="C89">
        <f t="shared" si="9"/>
        <v>5.0000000000000001E-3</v>
      </c>
      <c r="D89">
        <v>100</v>
      </c>
      <c r="E89">
        <v>5.28</v>
      </c>
      <c r="F89">
        <v>40</v>
      </c>
      <c r="G89">
        <f t="shared" si="5"/>
        <v>0.67256370523415965</v>
      </c>
      <c r="H89">
        <f t="shared" si="6"/>
        <v>2.0085120000000001E-4</v>
      </c>
      <c r="I89">
        <v>6.6000000000000003E-2</v>
      </c>
      <c r="J89">
        <v>5.0000000000000001E-3</v>
      </c>
      <c r="K89">
        <f t="shared" si="7"/>
        <v>4.5449999999999904E-6</v>
      </c>
    </row>
    <row r="90" spans="1:11" x14ac:dyDescent="0.2">
      <c r="A90">
        <v>8.1</v>
      </c>
      <c r="B90">
        <f t="shared" si="8"/>
        <v>6.4299999999999996E-2</v>
      </c>
      <c r="C90">
        <f t="shared" si="9"/>
        <v>5.1000000000000004E-3</v>
      </c>
      <c r="D90">
        <v>100</v>
      </c>
      <c r="E90">
        <v>5.28</v>
      </c>
      <c r="F90">
        <v>40</v>
      </c>
      <c r="G90">
        <f t="shared" si="5"/>
        <v>0.68601497933884281</v>
      </c>
      <c r="H90">
        <f t="shared" si="6"/>
        <v>2.0370240000000002E-4</v>
      </c>
      <c r="I90">
        <v>6.6900000000000001E-2</v>
      </c>
      <c r="J90">
        <v>5.1000000000000004E-3</v>
      </c>
      <c r="K90">
        <f t="shared" si="7"/>
        <v>3.5699999999999612E-6</v>
      </c>
    </row>
    <row r="91" spans="1:11" x14ac:dyDescent="0.2">
      <c r="A91">
        <v>8.1999999999999993</v>
      </c>
      <c r="B91">
        <f t="shared" si="8"/>
        <v>6.4999999999999988E-2</v>
      </c>
      <c r="C91">
        <f t="shared" si="9"/>
        <v>5.1000000000000004E-3</v>
      </c>
      <c r="D91">
        <v>100</v>
      </c>
      <c r="E91">
        <v>5.28</v>
      </c>
      <c r="F91">
        <v>40</v>
      </c>
      <c r="G91">
        <f t="shared" si="5"/>
        <v>0.68601497933884281</v>
      </c>
      <c r="H91">
        <f t="shared" si="6"/>
        <v>2.0591999999999998E-4</v>
      </c>
      <c r="I91">
        <v>6.7599999999999993E-2</v>
      </c>
      <c r="J91">
        <v>5.1000000000000004E-3</v>
      </c>
      <c r="K91">
        <f t="shared" si="7"/>
        <v>3.6750000000000326E-6</v>
      </c>
    </row>
    <row r="92" spans="1:11" x14ac:dyDescent="0.2">
      <c r="A92">
        <v>8.3000000000000007</v>
      </c>
      <c r="B92">
        <f t="shared" si="8"/>
        <v>6.5699999999999995E-2</v>
      </c>
      <c r="C92">
        <f t="shared" si="9"/>
        <v>5.4000000000000003E-3</v>
      </c>
      <c r="D92">
        <v>100</v>
      </c>
      <c r="E92">
        <v>5.28</v>
      </c>
      <c r="F92">
        <v>40</v>
      </c>
      <c r="G92">
        <f t="shared" si="5"/>
        <v>0.7263688016528923</v>
      </c>
      <c r="H92">
        <f t="shared" si="6"/>
        <v>2.0813760000000002E-4</v>
      </c>
      <c r="I92">
        <v>6.83E-2</v>
      </c>
      <c r="J92">
        <v>5.4000000000000003E-3</v>
      </c>
      <c r="K92">
        <f t="shared" si="7"/>
        <v>5.8300000000000196E-6</v>
      </c>
    </row>
    <row r="93" spans="1:11" x14ac:dyDescent="0.2">
      <c r="A93">
        <v>8.4</v>
      </c>
      <c r="B93">
        <f t="shared" si="8"/>
        <v>6.6799999999999998E-2</v>
      </c>
      <c r="C93">
        <f t="shared" si="9"/>
        <v>5.1999999999999998E-3</v>
      </c>
      <c r="D93">
        <v>100</v>
      </c>
      <c r="E93">
        <v>5.28</v>
      </c>
      <c r="F93">
        <v>40</v>
      </c>
      <c r="G93">
        <f t="shared" si="5"/>
        <v>0.69946625344352598</v>
      </c>
      <c r="H93">
        <f t="shared" si="6"/>
        <v>2.1162239999999999E-4</v>
      </c>
      <c r="I93">
        <v>6.9400000000000003E-2</v>
      </c>
      <c r="J93">
        <v>5.1999999999999998E-3</v>
      </c>
      <c r="K93">
        <f t="shared" si="7"/>
        <v>4.8599999999999899E-6</v>
      </c>
    </row>
    <row r="94" spans="1:11" x14ac:dyDescent="0.2">
      <c r="A94">
        <v>8.5</v>
      </c>
      <c r="B94">
        <f t="shared" si="8"/>
        <v>6.7699999999999996E-2</v>
      </c>
      <c r="C94">
        <f t="shared" si="9"/>
        <v>5.5999999999999999E-3</v>
      </c>
      <c r="D94">
        <v>100</v>
      </c>
      <c r="E94">
        <v>5.28</v>
      </c>
      <c r="F94">
        <v>40</v>
      </c>
      <c r="G94">
        <f t="shared" si="5"/>
        <v>0.75327134986225885</v>
      </c>
      <c r="H94">
        <f t="shared" si="6"/>
        <v>2.1447360000000001E-4</v>
      </c>
      <c r="I94">
        <v>7.0300000000000001E-2</v>
      </c>
      <c r="J94">
        <v>5.5999999999999999E-3</v>
      </c>
      <c r="K94">
        <f t="shared" si="7"/>
        <v>3.8849999999999569E-6</v>
      </c>
    </row>
    <row r="95" spans="1:11" x14ac:dyDescent="0.2">
      <c r="A95">
        <v>8.6</v>
      </c>
      <c r="B95">
        <f t="shared" si="8"/>
        <v>6.8399999999999989E-2</v>
      </c>
      <c r="C95">
        <f t="shared" si="9"/>
        <v>5.4999999999999997E-3</v>
      </c>
      <c r="D95">
        <v>100</v>
      </c>
      <c r="E95">
        <v>5.28</v>
      </c>
      <c r="F95">
        <v>40</v>
      </c>
      <c r="G95">
        <f t="shared" si="5"/>
        <v>0.73982007575757569</v>
      </c>
      <c r="H95">
        <f t="shared" si="6"/>
        <v>2.1669119999999999E-4</v>
      </c>
      <c r="I95">
        <v>7.0999999999999994E-2</v>
      </c>
      <c r="J95">
        <v>5.4999999999999997E-3</v>
      </c>
      <c r="K95">
        <f t="shared" si="7"/>
        <v>4.4800000000000503E-6</v>
      </c>
    </row>
    <row r="96" spans="1:11" x14ac:dyDescent="0.2">
      <c r="A96">
        <v>8.6999999999999993</v>
      </c>
      <c r="B96">
        <f t="shared" si="8"/>
        <v>6.9199999999999998E-2</v>
      </c>
      <c r="C96">
        <f t="shared" si="9"/>
        <v>5.7000000000000002E-3</v>
      </c>
      <c r="D96">
        <v>100</v>
      </c>
      <c r="E96">
        <v>5.28</v>
      </c>
      <c r="F96">
        <v>40</v>
      </c>
      <c r="G96">
        <f t="shared" si="5"/>
        <v>0.76672262396694202</v>
      </c>
      <c r="H96">
        <f t="shared" si="6"/>
        <v>2.1922559999999999E-4</v>
      </c>
      <c r="I96">
        <v>7.1800000000000003E-2</v>
      </c>
      <c r="J96">
        <v>5.7000000000000002E-3</v>
      </c>
      <c r="K96">
        <f t="shared" si="7"/>
        <v>6.3250000000000216E-6</v>
      </c>
    </row>
    <row r="97" spans="1:11" x14ac:dyDescent="0.2">
      <c r="A97">
        <v>8.8000000000000007</v>
      </c>
      <c r="B97">
        <f t="shared" si="8"/>
        <v>7.0300000000000001E-2</v>
      </c>
      <c r="C97">
        <f t="shared" si="9"/>
        <v>5.7999999999999996E-3</v>
      </c>
      <c r="D97">
        <v>100</v>
      </c>
      <c r="E97">
        <v>5.28</v>
      </c>
      <c r="F97">
        <v>40</v>
      </c>
      <c r="G97">
        <f t="shared" si="5"/>
        <v>0.78017389807162507</v>
      </c>
      <c r="H97">
        <f t="shared" si="6"/>
        <v>2.2271040000000001E-4</v>
      </c>
      <c r="I97">
        <v>7.2900000000000006E-2</v>
      </c>
      <c r="J97">
        <v>5.7999999999999996E-3</v>
      </c>
      <c r="K97">
        <f t="shared" si="7"/>
        <v>4.094999999999954E-6</v>
      </c>
    </row>
    <row r="98" spans="1:11" x14ac:dyDescent="0.2">
      <c r="A98">
        <v>8.9</v>
      </c>
      <c r="B98">
        <f t="shared" si="8"/>
        <v>7.0999999999999994E-2</v>
      </c>
      <c r="C98">
        <f t="shared" si="9"/>
        <v>5.8999999999999999E-3</v>
      </c>
      <c r="D98">
        <v>100</v>
      </c>
      <c r="E98">
        <v>5.28</v>
      </c>
      <c r="F98">
        <v>40</v>
      </c>
      <c r="G98">
        <f t="shared" si="5"/>
        <v>0.79362517217630835</v>
      </c>
      <c r="H98">
        <f t="shared" si="6"/>
        <v>2.2492799999999997E-4</v>
      </c>
      <c r="I98">
        <v>7.3599999999999999E-2</v>
      </c>
      <c r="J98">
        <v>5.8999999999999999E-3</v>
      </c>
      <c r="K98">
        <f t="shared" si="7"/>
        <v>4.1300000000000367E-6</v>
      </c>
    </row>
    <row r="99" spans="1:11" x14ac:dyDescent="0.2">
      <c r="A99">
        <v>9</v>
      </c>
      <c r="B99">
        <f t="shared" si="8"/>
        <v>7.17E-2</v>
      </c>
      <c r="C99">
        <f t="shared" si="9"/>
        <v>5.8999999999999999E-3</v>
      </c>
      <c r="D99">
        <v>100</v>
      </c>
      <c r="E99">
        <v>5.28</v>
      </c>
      <c r="F99">
        <v>40</v>
      </c>
      <c r="G99">
        <f t="shared" si="5"/>
        <v>0.79362517217630835</v>
      </c>
      <c r="H99">
        <f t="shared" si="6"/>
        <v>2.2714560000000001E-4</v>
      </c>
      <c r="I99">
        <v>7.4300000000000005E-2</v>
      </c>
      <c r="J99">
        <v>5.8999999999999999E-3</v>
      </c>
      <c r="K99">
        <f t="shared" si="7"/>
        <v>5.9000000000000053E-6</v>
      </c>
    </row>
    <row r="100" spans="1:11" x14ac:dyDescent="0.2">
      <c r="A100">
        <v>9.1</v>
      </c>
      <c r="B100">
        <f t="shared" si="8"/>
        <v>7.2700000000000001E-2</v>
      </c>
      <c r="C100">
        <f t="shared" si="9"/>
        <v>5.8999999999999999E-3</v>
      </c>
      <c r="D100">
        <v>100</v>
      </c>
      <c r="E100">
        <v>5.28</v>
      </c>
      <c r="F100">
        <v>40</v>
      </c>
      <c r="G100">
        <f t="shared" si="5"/>
        <v>0.79362517217630835</v>
      </c>
      <c r="H100">
        <f t="shared" si="6"/>
        <v>2.3031360000000002E-4</v>
      </c>
      <c r="I100">
        <v>7.5300000000000006E-2</v>
      </c>
      <c r="J100">
        <v>5.8999999999999999E-3</v>
      </c>
      <c r="K100">
        <f t="shared" si="7"/>
        <v>5.4449999999999877E-6</v>
      </c>
    </row>
    <row r="101" spans="1:11" x14ac:dyDescent="0.2">
      <c r="A101">
        <v>9.1999999999999993</v>
      </c>
      <c r="B101">
        <f t="shared" si="8"/>
        <v>7.3599999999999999E-2</v>
      </c>
      <c r="C101">
        <f t="shared" si="9"/>
        <v>6.1999999999999998E-3</v>
      </c>
      <c r="D101">
        <v>100</v>
      </c>
      <c r="E101">
        <v>5.28</v>
      </c>
      <c r="F101">
        <v>40</v>
      </c>
      <c r="G101">
        <f t="shared" si="5"/>
        <v>0.83397899449035784</v>
      </c>
      <c r="H101">
        <f t="shared" si="6"/>
        <v>2.3316480000000001E-4</v>
      </c>
      <c r="I101">
        <v>7.6200000000000004E-2</v>
      </c>
      <c r="J101">
        <v>6.1999999999999998E-3</v>
      </c>
      <c r="K101">
        <f t="shared" si="7"/>
        <v>3.6599999999999353E-6</v>
      </c>
    </row>
    <row r="102" spans="1:11" x14ac:dyDescent="0.2">
      <c r="A102">
        <v>9.3000000000000007</v>
      </c>
      <c r="B102">
        <f t="shared" si="8"/>
        <v>7.4199999999999988E-2</v>
      </c>
      <c r="C102">
        <f t="shared" si="9"/>
        <v>6.0000000000000001E-3</v>
      </c>
      <c r="D102">
        <v>100</v>
      </c>
      <c r="E102">
        <v>5.28</v>
      </c>
      <c r="F102">
        <v>40</v>
      </c>
      <c r="G102">
        <f t="shared" si="5"/>
        <v>0.80707644628099173</v>
      </c>
      <c r="H102">
        <f t="shared" si="6"/>
        <v>2.3506559999999997E-4</v>
      </c>
      <c r="I102">
        <v>7.6799999999999993E-2</v>
      </c>
      <c r="J102">
        <v>6.0000000000000001E-3</v>
      </c>
      <c r="K102">
        <f t="shared" si="7"/>
        <v>4.8400000000000545E-6</v>
      </c>
    </row>
    <row r="103" spans="1:11" x14ac:dyDescent="0.2">
      <c r="A103">
        <v>9.4</v>
      </c>
      <c r="B103">
        <f t="shared" si="8"/>
        <v>7.4999999999999997E-2</v>
      </c>
      <c r="C103">
        <f t="shared" si="9"/>
        <v>6.1000000000000004E-3</v>
      </c>
      <c r="D103">
        <v>100</v>
      </c>
      <c r="E103">
        <v>5.28</v>
      </c>
      <c r="F103">
        <v>40</v>
      </c>
      <c r="G103">
        <f t="shared" si="5"/>
        <v>0.82052772038567479</v>
      </c>
      <c r="H103">
        <f t="shared" si="6"/>
        <v>2.376E-4</v>
      </c>
      <c r="I103">
        <v>7.7600000000000002E-2</v>
      </c>
      <c r="J103">
        <v>6.1000000000000004E-3</v>
      </c>
      <c r="K103">
        <f t="shared" si="7"/>
        <v>6.1500000000000055E-6</v>
      </c>
    </row>
    <row r="104" spans="1:11" x14ac:dyDescent="0.2">
      <c r="A104">
        <v>9.5</v>
      </c>
      <c r="B104">
        <f t="shared" si="8"/>
        <v>7.5999999999999998E-2</v>
      </c>
      <c r="C104">
        <f t="shared" si="9"/>
        <v>6.1999999999999998E-3</v>
      </c>
      <c r="D104">
        <v>100</v>
      </c>
      <c r="E104">
        <v>5.28</v>
      </c>
      <c r="F104">
        <v>40</v>
      </c>
      <c r="G104">
        <f t="shared" si="5"/>
        <v>0.83397899449035784</v>
      </c>
      <c r="H104">
        <f t="shared" si="6"/>
        <v>2.4076800000000001E-4</v>
      </c>
      <c r="I104">
        <v>7.8600000000000003E-2</v>
      </c>
      <c r="J104">
        <v>6.1999999999999998E-3</v>
      </c>
      <c r="K104">
        <f t="shared" si="7"/>
        <v>4.3749999999999522E-6</v>
      </c>
    </row>
    <row r="105" spans="1:11" x14ac:dyDescent="0.2">
      <c r="A105">
        <v>9.6</v>
      </c>
      <c r="B105">
        <f t="shared" si="8"/>
        <v>7.669999999999999E-2</v>
      </c>
      <c r="C105">
        <f t="shared" si="9"/>
        <v>6.3E-3</v>
      </c>
      <c r="D105">
        <v>100</v>
      </c>
      <c r="E105">
        <v>5.28</v>
      </c>
      <c r="F105">
        <v>40</v>
      </c>
      <c r="G105">
        <f t="shared" si="5"/>
        <v>0.84743026859504123</v>
      </c>
      <c r="H105">
        <f t="shared" si="6"/>
        <v>2.4298559999999999E-4</v>
      </c>
      <c r="I105">
        <v>7.9299999999999995E-2</v>
      </c>
      <c r="J105">
        <v>6.3E-3</v>
      </c>
      <c r="K105">
        <f t="shared" si="7"/>
        <v>5.0800000000000572E-6</v>
      </c>
    </row>
    <row r="106" spans="1:11" x14ac:dyDescent="0.2">
      <c r="A106">
        <v>9.6999999999999993</v>
      </c>
      <c r="B106">
        <f t="shared" si="8"/>
        <v>7.7499999999999999E-2</v>
      </c>
      <c r="C106">
        <f t="shared" si="9"/>
        <v>6.4000000000000003E-3</v>
      </c>
      <c r="D106">
        <v>100</v>
      </c>
      <c r="E106">
        <v>5.28</v>
      </c>
      <c r="F106">
        <v>40</v>
      </c>
      <c r="G106">
        <f t="shared" si="5"/>
        <v>0.8608815426997245</v>
      </c>
      <c r="H106">
        <f t="shared" si="6"/>
        <v>2.4551999999999999E-4</v>
      </c>
      <c r="I106">
        <v>8.0100000000000005E-2</v>
      </c>
      <c r="J106">
        <v>6.4000000000000003E-3</v>
      </c>
      <c r="K106">
        <f t="shared" si="7"/>
        <v>5.7599999999999881E-6</v>
      </c>
    </row>
    <row r="107" spans="1:11" x14ac:dyDescent="0.2">
      <c r="A107">
        <v>9.8000000000000007</v>
      </c>
      <c r="B107">
        <f t="shared" si="8"/>
        <v>7.8399999999999997E-2</v>
      </c>
      <c r="C107">
        <f t="shared" si="9"/>
        <v>6.4000000000000003E-3</v>
      </c>
      <c r="D107">
        <v>100</v>
      </c>
      <c r="E107">
        <v>5.28</v>
      </c>
      <c r="F107">
        <v>40</v>
      </c>
      <c r="G107">
        <f t="shared" si="5"/>
        <v>0.8608815426997245</v>
      </c>
      <c r="H107">
        <f t="shared" si="6"/>
        <v>2.4837120000000001E-4</v>
      </c>
      <c r="I107">
        <v>8.1000000000000003E-2</v>
      </c>
      <c r="J107">
        <v>6.4000000000000003E-3</v>
      </c>
      <c r="K107">
        <f t="shared" si="7"/>
        <v>6.450000000000006E-6</v>
      </c>
    </row>
    <row r="108" spans="1:11" x14ac:dyDescent="0.2">
      <c r="A108">
        <v>9.9</v>
      </c>
      <c r="B108">
        <f t="shared" si="8"/>
        <v>7.9399999999999998E-2</v>
      </c>
      <c r="C108">
        <f t="shared" si="9"/>
        <v>6.4999999999999997E-3</v>
      </c>
      <c r="D108">
        <v>100</v>
      </c>
      <c r="E108">
        <v>5.28</v>
      </c>
      <c r="F108">
        <v>40</v>
      </c>
      <c r="G108">
        <f t="shared" si="5"/>
        <v>0.87433281680440755</v>
      </c>
      <c r="H108">
        <f t="shared" si="6"/>
        <v>2.5153919999999996E-4</v>
      </c>
      <c r="I108">
        <v>8.2000000000000003E-2</v>
      </c>
      <c r="J108">
        <v>6.4999999999999997E-3</v>
      </c>
      <c r="K108">
        <f t="shared" si="7"/>
        <v>3.9900000000000219E-6</v>
      </c>
    </row>
    <row r="109" spans="1:11" x14ac:dyDescent="0.2">
      <c r="A109">
        <v>10</v>
      </c>
      <c r="B109">
        <f t="shared" si="8"/>
        <v>0.08</v>
      </c>
      <c r="C109">
        <f t="shared" si="9"/>
        <v>6.7999999999999996E-3</v>
      </c>
      <c r="D109">
        <v>100</v>
      </c>
      <c r="E109">
        <v>5.28</v>
      </c>
      <c r="F109">
        <v>40</v>
      </c>
      <c r="G109">
        <f t="shared" si="5"/>
        <v>0.91468663911845693</v>
      </c>
      <c r="H109">
        <f t="shared" si="6"/>
        <v>2.5344000000000001E-4</v>
      </c>
      <c r="I109">
        <v>8.2600000000000007E-2</v>
      </c>
      <c r="J109">
        <v>6.7999999999999996E-3</v>
      </c>
      <c r="K109">
        <f t="shared" si="7"/>
        <v>5.3999999999999669E-6</v>
      </c>
    </row>
    <row r="110" spans="1:11" x14ac:dyDescent="0.2">
      <c r="A110">
        <v>10.1</v>
      </c>
      <c r="B110">
        <f t="shared" si="8"/>
        <v>8.0799999999999997E-2</v>
      </c>
      <c r="C110">
        <f t="shared" si="9"/>
        <v>6.7000000000000002E-3</v>
      </c>
      <c r="D110">
        <v>100</v>
      </c>
      <c r="E110">
        <v>5.28</v>
      </c>
      <c r="F110">
        <v>40</v>
      </c>
      <c r="G110">
        <f t="shared" si="5"/>
        <v>0.90123536501377388</v>
      </c>
      <c r="H110">
        <f t="shared" si="6"/>
        <v>2.5597440000000004E-4</v>
      </c>
      <c r="I110">
        <v>8.3400000000000002E-2</v>
      </c>
      <c r="J110">
        <v>6.7000000000000002E-3</v>
      </c>
      <c r="K110">
        <f t="shared" si="7"/>
        <v>7.3700000000000252E-6</v>
      </c>
    </row>
    <row r="111" spans="1:11" x14ac:dyDescent="0.2">
      <c r="A111">
        <v>10.199999999999999</v>
      </c>
      <c r="B111">
        <f t="shared" si="8"/>
        <v>8.1900000000000001E-2</v>
      </c>
      <c r="C111">
        <f t="shared" si="9"/>
        <v>6.7000000000000002E-3</v>
      </c>
      <c r="D111">
        <v>100</v>
      </c>
      <c r="E111">
        <v>5.28</v>
      </c>
      <c r="F111">
        <v>40</v>
      </c>
      <c r="G111">
        <f t="shared" si="5"/>
        <v>0.90123536501377388</v>
      </c>
      <c r="H111">
        <f t="shared" si="6"/>
        <v>2.5945919999999998E-4</v>
      </c>
      <c r="I111">
        <v>8.4500000000000006E-2</v>
      </c>
      <c r="J111">
        <v>6.7000000000000002E-3</v>
      </c>
      <c r="K111">
        <f t="shared" si="7"/>
        <v>5.4399999999999674E-6</v>
      </c>
    </row>
    <row r="112" spans="1:11" x14ac:dyDescent="0.2">
      <c r="A112">
        <v>10.3</v>
      </c>
      <c r="B112">
        <f t="shared" si="8"/>
        <v>8.2699999999999996E-2</v>
      </c>
      <c r="C112">
        <f t="shared" si="9"/>
        <v>6.8999999999999999E-3</v>
      </c>
      <c r="D112">
        <v>100</v>
      </c>
      <c r="E112">
        <v>5.28</v>
      </c>
      <c r="F112">
        <v>40</v>
      </c>
      <c r="G112">
        <f t="shared" si="5"/>
        <v>0.92813791322314032</v>
      </c>
      <c r="H112">
        <f t="shared" si="6"/>
        <v>2.6199360000000001E-4</v>
      </c>
      <c r="I112">
        <v>8.5300000000000001E-2</v>
      </c>
      <c r="J112">
        <v>6.8999999999999999E-3</v>
      </c>
      <c r="K112">
        <f t="shared" si="7"/>
        <v>4.8999999999999463E-6</v>
      </c>
    </row>
    <row r="113" spans="1:11" x14ac:dyDescent="0.2">
      <c r="A113">
        <v>10.4</v>
      </c>
      <c r="B113">
        <f t="shared" si="8"/>
        <v>8.3399999999999988E-2</v>
      </c>
      <c r="C113">
        <f t="shared" si="9"/>
        <v>7.1000000000000004E-3</v>
      </c>
      <c r="D113">
        <v>100</v>
      </c>
      <c r="E113">
        <v>5.28</v>
      </c>
      <c r="F113">
        <v>40</v>
      </c>
      <c r="G113">
        <f t="shared" si="5"/>
        <v>0.95504046143250676</v>
      </c>
      <c r="H113">
        <f t="shared" si="6"/>
        <v>2.642112E-4</v>
      </c>
      <c r="I113">
        <v>8.5999999999999993E-2</v>
      </c>
      <c r="J113">
        <v>7.1000000000000004E-3</v>
      </c>
      <c r="K113">
        <f t="shared" si="7"/>
        <v>6.3450000000000849E-6</v>
      </c>
    </row>
    <row r="114" spans="1:11" x14ac:dyDescent="0.2">
      <c r="A114">
        <v>10.5</v>
      </c>
      <c r="B114">
        <f t="shared" si="8"/>
        <v>8.43E-2</v>
      </c>
      <c r="C114">
        <f t="shared" si="9"/>
        <v>7.0000000000000001E-3</v>
      </c>
      <c r="D114">
        <v>100</v>
      </c>
      <c r="E114">
        <v>5.28</v>
      </c>
      <c r="F114">
        <v>40</v>
      </c>
      <c r="G114">
        <f t="shared" si="5"/>
        <v>0.94158918732782348</v>
      </c>
      <c r="H114">
        <f t="shared" si="6"/>
        <v>2.6706240000000001E-4</v>
      </c>
      <c r="I114">
        <v>8.6900000000000005E-2</v>
      </c>
      <c r="J114">
        <v>7.0000000000000001E-3</v>
      </c>
      <c r="K114">
        <f t="shared" si="7"/>
        <v>7.050000000000007E-6</v>
      </c>
    </row>
    <row r="115" spans="1:11" x14ac:dyDescent="0.2">
      <c r="A115">
        <v>10.6</v>
      </c>
      <c r="B115">
        <f t="shared" si="8"/>
        <v>8.5300000000000001E-2</v>
      </c>
      <c r="C115">
        <f t="shared" si="9"/>
        <v>7.1000000000000004E-3</v>
      </c>
      <c r="D115">
        <v>100</v>
      </c>
      <c r="E115">
        <v>5.28</v>
      </c>
      <c r="F115">
        <v>40</v>
      </c>
      <c r="G115">
        <f t="shared" si="5"/>
        <v>0.95504046143250676</v>
      </c>
      <c r="H115">
        <f t="shared" si="6"/>
        <v>2.7023040000000002E-4</v>
      </c>
      <c r="I115">
        <v>8.7900000000000006E-2</v>
      </c>
      <c r="J115">
        <v>7.1000000000000004E-3</v>
      </c>
      <c r="K115">
        <f t="shared" si="7"/>
        <v>4.3499999999999236E-6</v>
      </c>
    </row>
    <row r="116" spans="1:11" x14ac:dyDescent="0.2">
      <c r="A116">
        <v>10.7</v>
      </c>
      <c r="B116">
        <f t="shared" si="8"/>
        <v>8.589999999999999E-2</v>
      </c>
      <c r="C116">
        <f t="shared" si="9"/>
        <v>7.4000000000000003E-3</v>
      </c>
      <c r="D116">
        <v>100</v>
      </c>
      <c r="E116">
        <v>5.28</v>
      </c>
      <c r="F116">
        <v>40</v>
      </c>
      <c r="G116">
        <f t="shared" si="5"/>
        <v>0.99539428374655625</v>
      </c>
      <c r="H116">
        <f t="shared" si="6"/>
        <v>2.7213120000000001E-4</v>
      </c>
      <c r="I116">
        <v>8.8499999999999995E-2</v>
      </c>
      <c r="J116">
        <v>7.4000000000000003E-3</v>
      </c>
      <c r="K116">
        <f t="shared" si="7"/>
        <v>5.8800000000000665E-6</v>
      </c>
    </row>
    <row r="117" spans="1:11" x14ac:dyDescent="0.2">
      <c r="A117">
        <v>10.8</v>
      </c>
      <c r="B117">
        <f t="shared" si="8"/>
        <v>8.6699999999999999E-2</v>
      </c>
      <c r="C117">
        <f t="shared" si="9"/>
        <v>7.3000000000000001E-3</v>
      </c>
      <c r="D117">
        <v>100</v>
      </c>
      <c r="E117">
        <v>5.28</v>
      </c>
      <c r="F117">
        <v>40</v>
      </c>
      <c r="G117">
        <f t="shared" si="5"/>
        <v>0.98194300964187309</v>
      </c>
      <c r="H117">
        <f t="shared" si="6"/>
        <v>2.7466560000000004E-4</v>
      </c>
      <c r="I117">
        <v>8.9300000000000004E-2</v>
      </c>
      <c r="J117">
        <v>7.3000000000000001E-3</v>
      </c>
      <c r="K117">
        <f t="shared" si="7"/>
        <v>6.6149999999999858E-6</v>
      </c>
    </row>
    <row r="118" spans="1:11" x14ac:dyDescent="0.2">
      <c r="A118">
        <v>10.9</v>
      </c>
      <c r="B118">
        <f t="shared" si="8"/>
        <v>8.7599999999999997E-2</v>
      </c>
      <c r="C118">
        <f t="shared" si="9"/>
        <v>7.4000000000000003E-3</v>
      </c>
      <c r="D118">
        <v>100</v>
      </c>
      <c r="E118">
        <v>5.28</v>
      </c>
      <c r="F118">
        <v>40</v>
      </c>
      <c r="G118">
        <f t="shared" si="5"/>
        <v>0.99539428374655625</v>
      </c>
      <c r="H118">
        <f t="shared" si="6"/>
        <v>2.7751680000000001E-4</v>
      </c>
      <c r="I118">
        <v>9.0200000000000002E-2</v>
      </c>
      <c r="J118">
        <v>7.4000000000000003E-3</v>
      </c>
      <c r="K118">
        <f t="shared" si="7"/>
        <v>6.6599999999999854E-6</v>
      </c>
    </row>
    <row r="119" spans="1:11" x14ac:dyDescent="0.2">
      <c r="A119">
        <v>11</v>
      </c>
      <c r="B119">
        <f t="shared" si="8"/>
        <v>8.8499999999999995E-2</v>
      </c>
      <c r="C119">
        <f t="shared" si="9"/>
        <v>7.4000000000000003E-3</v>
      </c>
      <c r="D119">
        <v>100</v>
      </c>
      <c r="E119">
        <v>5.28</v>
      </c>
      <c r="F119">
        <v>40</v>
      </c>
      <c r="G119">
        <f t="shared" si="5"/>
        <v>0.99539428374655625</v>
      </c>
      <c r="H119">
        <f t="shared" si="6"/>
        <v>2.8036799999999997E-4</v>
      </c>
      <c r="I119">
        <v>9.11E-2</v>
      </c>
      <c r="J119">
        <v>7.4000000000000003E-3</v>
      </c>
      <c r="K119">
        <f t="shared" si="7"/>
        <v>4.5000000000000247E-6</v>
      </c>
    </row>
    <row r="120" spans="1:11" x14ac:dyDescent="0.2">
      <c r="A120">
        <v>11.1</v>
      </c>
      <c r="B120">
        <f t="shared" si="8"/>
        <v>8.9099999999999999E-2</v>
      </c>
      <c r="C120">
        <f t="shared" si="9"/>
        <v>7.6E-3</v>
      </c>
      <c r="D120">
        <v>100</v>
      </c>
      <c r="E120">
        <v>5.28</v>
      </c>
      <c r="F120">
        <v>40</v>
      </c>
      <c r="G120">
        <f t="shared" si="5"/>
        <v>1.0222968319559229</v>
      </c>
      <c r="H120">
        <f t="shared" si="6"/>
        <v>2.8226879999999996E-4</v>
      </c>
      <c r="I120">
        <v>9.1700000000000004E-2</v>
      </c>
      <c r="J120">
        <v>7.6E-3</v>
      </c>
      <c r="K120">
        <f t="shared" si="7"/>
        <v>6.8849999999999857E-6</v>
      </c>
    </row>
    <row r="121" spans="1:11" x14ac:dyDescent="0.2">
      <c r="A121">
        <v>11.2</v>
      </c>
      <c r="B121">
        <f t="shared" si="8"/>
        <v>0.09</v>
      </c>
      <c r="C121">
        <f t="shared" si="9"/>
        <v>7.7000000000000002E-3</v>
      </c>
      <c r="D121">
        <v>100</v>
      </c>
      <c r="E121">
        <v>5.28</v>
      </c>
      <c r="F121">
        <v>40</v>
      </c>
      <c r="G121">
        <f t="shared" si="5"/>
        <v>1.035748106060606</v>
      </c>
      <c r="H121">
        <f t="shared" si="6"/>
        <v>2.8512000000000003E-4</v>
      </c>
      <c r="I121">
        <v>9.2600000000000002E-2</v>
      </c>
      <c r="J121">
        <v>7.7000000000000002E-3</v>
      </c>
      <c r="K121">
        <f t="shared" si="7"/>
        <v>8.5250000000000293E-6</v>
      </c>
    </row>
    <row r="122" spans="1:11" x14ac:dyDescent="0.2">
      <c r="A122">
        <v>11.3</v>
      </c>
      <c r="B122">
        <f t="shared" si="8"/>
        <v>9.11E-2</v>
      </c>
      <c r="C122">
        <f t="shared" si="9"/>
        <v>7.7999999999999996E-3</v>
      </c>
      <c r="D122">
        <v>100</v>
      </c>
      <c r="E122">
        <v>5.28</v>
      </c>
      <c r="F122">
        <v>40</v>
      </c>
      <c r="G122">
        <f t="shared" si="5"/>
        <v>1.049199380165289</v>
      </c>
      <c r="H122">
        <f t="shared" si="6"/>
        <v>2.8860480000000003E-4</v>
      </c>
      <c r="I122">
        <v>9.3700000000000006E-2</v>
      </c>
      <c r="J122">
        <v>7.7999999999999996E-3</v>
      </c>
      <c r="K122">
        <f t="shared" si="7"/>
        <v>5.4949999999999389E-6</v>
      </c>
    </row>
    <row r="123" spans="1:11" x14ac:dyDescent="0.2">
      <c r="A123">
        <v>11.4</v>
      </c>
      <c r="B123">
        <f t="shared" si="8"/>
        <v>9.1799999999999993E-2</v>
      </c>
      <c r="C123">
        <f t="shared" si="9"/>
        <v>7.9000000000000008E-3</v>
      </c>
      <c r="D123">
        <v>100</v>
      </c>
      <c r="E123">
        <v>5.28</v>
      </c>
      <c r="F123">
        <v>40</v>
      </c>
      <c r="G123">
        <f t="shared" si="5"/>
        <v>1.0626506542699723</v>
      </c>
      <c r="H123">
        <f t="shared" si="6"/>
        <v>2.9082239999999996E-4</v>
      </c>
      <c r="I123">
        <v>9.4399999999999998E-2</v>
      </c>
      <c r="J123">
        <v>7.9000000000000008E-3</v>
      </c>
      <c r="K123">
        <f t="shared" si="7"/>
        <v>5.6000000000000497E-6</v>
      </c>
    </row>
    <row r="124" spans="1:11" x14ac:dyDescent="0.2">
      <c r="A124">
        <v>11.5</v>
      </c>
      <c r="B124">
        <f t="shared" si="8"/>
        <v>9.2499999999999999E-2</v>
      </c>
      <c r="C124">
        <f t="shared" si="9"/>
        <v>8.0999999999999996E-3</v>
      </c>
      <c r="D124">
        <v>100</v>
      </c>
      <c r="E124">
        <v>5.28</v>
      </c>
      <c r="F124">
        <v>40</v>
      </c>
      <c r="G124">
        <f t="shared" si="5"/>
        <v>1.0895532024793384</v>
      </c>
      <c r="H124">
        <f t="shared" si="6"/>
        <v>2.9303999999999995E-4</v>
      </c>
      <c r="I124">
        <v>9.5100000000000004E-2</v>
      </c>
      <c r="J124">
        <v>8.0999999999999996E-3</v>
      </c>
      <c r="K124">
        <f t="shared" si="7"/>
        <v>7.3349999999999848E-6</v>
      </c>
    </row>
    <row r="125" spans="1:11" x14ac:dyDescent="0.2">
      <c r="A125">
        <v>11.6</v>
      </c>
      <c r="B125">
        <f t="shared" si="8"/>
        <v>9.3399999999999997E-2</v>
      </c>
      <c r="C125">
        <f t="shared" si="9"/>
        <v>8.2000000000000007E-3</v>
      </c>
      <c r="D125">
        <v>100</v>
      </c>
      <c r="E125">
        <v>5.28</v>
      </c>
      <c r="F125">
        <v>40</v>
      </c>
      <c r="G125">
        <f t="shared" si="5"/>
        <v>1.1030044765840221</v>
      </c>
      <c r="H125">
        <f t="shared" si="6"/>
        <v>2.9589120000000002E-4</v>
      </c>
      <c r="I125">
        <v>9.6000000000000002E-2</v>
      </c>
      <c r="J125">
        <v>8.2000000000000007E-3</v>
      </c>
      <c r="K125">
        <f t="shared" si="7"/>
        <v>8.2000000000000079E-6</v>
      </c>
    </row>
    <row r="126" spans="1:11" x14ac:dyDescent="0.2">
      <c r="A126">
        <v>11.7</v>
      </c>
      <c r="B126">
        <f t="shared" si="8"/>
        <v>9.4399999999999998E-2</v>
      </c>
      <c r="C126">
        <f t="shared" si="9"/>
        <v>8.2000000000000007E-3</v>
      </c>
      <c r="D126">
        <v>100</v>
      </c>
      <c r="E126">
        <v>5.28</v>
      </c>
      <c r="F126">
        <v>40</v>
      </c>
      <c r="G126">
        <f t="shared" si="5"/>
        <v>1.1030044765840221</v>
      </c>
      <c r="H126">
        <f t="shared" si="6"/>
        <v>2.9905920000000003E-4</v>
      </c>
      <c r="I126">
        <v>9.7000000000000003E-2</v>
      </c>
      <c r="J126">
        <v>8.2000000000000007E-3</v>
      </c>
      <c r="K126">
        <f t="shared" si="7"/>
        <v>5.7749999999999371E-6</v>
      </c>
    </row>
    <row r="127" spans="1:11" x14ac:dyDescent="0.2">
      <c r="A127">
        <v>11.8</v>
      </c>
      <c r="B127">
        <f t="shared" si="8"/>
        <v>9.509999999999999E-2</v>
      </c>
      <c r="C127">
        <f t="shared" si="9"/>
        <v>8.3000000000000001E-3</v>
      </c>
      <c r="D127">
        <v>100</v>
      </c>
      <c r="E127">
        <v>5.28</v>
      </c>
      <c r="F127">
        <v>40</v>
      </c>
      <c r="G127">
        <f t="shared" si="5"/>
        <v>1.1164557506887047</v>
      </c>
      <c r="H127">
        <f t="shared" si="6"/>
        <v>3.0127680000000001E-4</v>
      </c>
      <c r="I127">
        <v>9.7699999999999995E-2</v>
      </c>
      <c r="J127">
        <v>8.3000000000000001E-3</v>
      </c>
      <c r="K127">
        <f t="shared" si="7"/>
        <v>7.4699999999999835E-6</v>
      </c>
    </row>
    <row r="128" spans="1:11" x14ac:dyDescent="0.2">
      <c r="A128">
        <v>11.9</v>
      </c>
      <c r="B128">
        <f t="shared" si="8"/>
        <v>9.5999999999999988E-2</v>
      </c>
      <c r="C128">
        <f t="shared" si="9"/>
        <v>8.3000000000000001E-3</v>
      </c>
      <c r="D128">
        <v>100</v>
      </c>
      <c r="E128">
        <v>5.28</v>
      </c>
      <c r="F128">
        <v>40</v>
      </c>
      <c r="G128">
        <f t="shared" si="5"/>
        <v>1.1164557506887047</v>
      </c>
      <c r="H128">
        <f t="shared" si="6"/>
        <v>3.0412799999999997E-4</v>
      </c>
      <c r="I128">
        <v>9.8599999999999993E-2</v>
      </c>
      <c r="J128">
        <v>8.3000000000000001E-3</v>
      </c>
      <c r="K128">
        <f t="shared" si="7"/>
        <v>9.2950000000000304E-6</v>
      </c>
    </row>
    <row r="129" spans="1:11" x14ac:dyDescent="0.2">
      <c r="A129">
        <v>12</v>
      </c>
      <c r="B129">
        <f t="shared" si="8"/>
        <v>9.7099999999999992E-2</v>
      </c>
      <c r="C129">
        <f t="shared" si="9"/>
        <v>8.6E-3</v>
      </c>
      <c r="D129">
        <v>100</v>
      </c>
      <c r="E129">
        <v>5.28</v>
      </c>
      <c r="F129">
        <v>40</v>
      </c>
      <c r="G129">
        <f t="shared" si="5"/>
        <v>1.1568095730027546</v>
      </c>
      <c r="H129">
        <f t="shared" si="6"/>
        <v>3.0761280000000002E-4</v>
      </c>
      <c r="I129">
        <v>9.9699999999999997E-2</v>
      </c>
      <c r="J129">
        <v>8.6E-3</v>
      </c>
      <c r="K129">
        <f t="shared" si="7"/>
        <v>5.1300000000000288E-6</v>
      </c>
    </row>
    <row r="130" spans="1:11" x14ac:dyDescent="0.2">
      <c r="A130">
        <v>12.1</v>
      </c>
      <c r="B130">
        <f t="shared" si="8"/>
        <v>9.7699999999999995E-2</v>
      </c>
      <c r="C130">
        <f t="shared" si="9"/>
        <v>8.5000000000000006E-3</v>
      </c>
      <c r="D130">
        <v>100</v>
      </c>
      <c r="E130">
        <v>5.28</v>
      </c>
      <c r="F130">
        <v>40</v>
      </c>
      <c r="G130">
        <f t="shared" si="5"/>
        <v>1.1433582988980717</v>
      </c>
      <c r="H130">
        <f t="shared" si="6"/>
        <v>3.0951359999999996E-4</v>
      </c>
      <c r="I130">
        <v>0.1003</v>
      </c>
      <c r="J130">
        <v>8.5000000000000006E-3</v>
      </c>
      <c r="K130">
        <f t="shared" si="7"/>
        <v>5.9500000000000531E-6</v>
      </c>
    </row>
    <row r="131" spans="1:11" x14ac:dyDescent="0.2">
      <c r="A131">
        <v>12.2</v>
      </c>
      <c r="B131">
        <f t="shared" si="8"/>
        <v>9.8400000000000001E-2</v>
      </c>
      <c r="C131">
        <f t="shared" si="9"/>
        <v>8.5000000000000006E-3</v>
      </c>
      <c r="D131">
        <v>100</v>
      </c>
      <c r="E131">
        <v>5.28</v>
      </c>
      <c r="F131">
        <v>40</v>
      </c>
      <c r="G131">
        <f t="shared" si="5"/>
        <v>1.1433582988980717</v>
      </c>
      <c r="H131">
        <f t="shared" si="6"/>
        <v>3.1173120000000006E-4</v>
      </c>
      <c r="I131">
        <v>0.10100000000000001</v>
      </c>
      <c r="J131">
        <v>8.5000000000000006E-3</v>
      </c>
      <c r="K131">
        <f t="shared" si="7"/>
        <v>6.8799999999999587E-6</v>
      </c>
    </row>
    <row r="132" spans="1:11" x14ac:dyDescent="0.2">
      <c r="A132">
        <v>12.3</v>
      </c>
      <c r="B132">
        <f t="shared" si="8"/>
        <v>9.9199999999999997E-2</v>
      </c>
      <c r="C132">
        <f t="shared" si="9"/>
        <v>8.6999999999999994E-3</v>
      </c>
      <c r="D132">
        <v>100</v>
      </c>
      <c r="E132">
        <v>5.28</v>
      </c>
      <c r="F132">
        <v>40</v>
      </c>
      <c r="G132">
        <f t="shared" si="5"/>
        <v>1.1702608471074378</v>
      </c>
      <c r="H132">
        <f t="shared" si="6"/>
        <v>3.1426559999999997E-4</v>
      </c>
      <c r="I132">
        <v>0.1018</v>
      </c>
      <c r="J132">
        <v>8.6999999999999994E-3</v>
      </c>
      <c r="K132">
        <f t="shared" si="7"/>
        <v>8.7000000000000065E-6</v>
      </c>
    </row>
    <row r="133" spans="1:11" x14ac:dyDescent="0.2">
      <c r="A133">
        <v>12.4</v>
      </c>
      <c r="B133">
        <f t="shared" si="8"/>
        <v>0.1002</v>
      </c>
      <c r="C133">
        <f t="shared" si="9"/>
        <v>8.6999999999999994E-3</v>
      </c>
      <c r="D133">
        <v>100</v>
      </c>
      <c r="E133">
        <v>5.28</v>
      </c>
      <c r="F133">
        <v>40</v>
      </c>
      <c r="G133">
        <f t="shared" si="5"/>
        <v>1.1702608471074378</v>
      </c>
      <c r="H133">
        <f t="shared" si="6"/>
        <v>3.1743359999999998E-4</v>
      </c>
      <c r="I133">
        <v>0.1028</v>
      </c>
      <c r="J133">
        <v>8.6999999999999994E-3</v>
      </c>
      <c r="K133">
        <f t="shared" si="7"/>
        <v>6.1599999999999317E-6</v>
      </c>
    </row>
    <row r="134" spans="1:11" x14ac:dyDescent="0.2">
      <c r="A134">
        <v>12.5</v>
      </c>
      <c r="B134">
        <f t="shared" si="8"/>
        <v>0.10089999999999999</v>
      </c>
      <c r="C134">
        <f t="shared" si="9"/>
        <v>8.8999999999999999E-3</v>
      </c>
      <c r="D134">
        <v>100</v>
      </c>
      <c r="E134">
        <v>5.28</v>
      </c>
      <c r="F134">
        <v>40</v>
      </c>
      <c r="G134">
        <f t="shared" si="5"/>
        <v>1.1971633953168042</v>
      </c>
      <c r="H134">
        <f t="shared" si="6"/>
        <v>3.1965119999999997E-4</v>
      </c>
      <c r="I134">
        <v>0.10349999999999999</v>
      </c>
      <c r="J134">
        <v>8.8999999999999999E-3</v>
      </c>
      <c r="K134">
        <f t="shared" si="7"/>
        <v>6.3000000000000566E-6</v>
      </c>
    </row>
    <row r="135" spans="1:11" x14ac:dyDescent="0.2">
      <c r="A135">
        <v>12.6</v>
      </c>
      <c r="B135">
        <f t="shared" si="8"/>
        <v>0.1016</v>
      </c>
      <c r="C135">
        <f t="shared" si="9"/>
        <v>9.1000000000000004E-3</v>
      </c>
      <c r="D135">
        <v>100</v>
      </c>
      <c r="E135">
        <v>5.28</v>
      </c>
      <c r="F135">
        <v>40</v>
      </c>
      <c r="G135">
        <f t="shared" si="5"/>
        <v>1.2240659435261705</v>
      </c>
      <c r="H135">
        <f t="shared" si="6"/>
        <v>3.218688E-4</v>
      </c>
      <c r="I135">
        <v>0.1042</v>
      </c>
      <c r="J135">
        <v>9.1000000000000004E-3</v>
      </c>
      <c r="K135">
        <f t="shared" si="7"/>
        <v>1.0175000000000036E-5</v>
      </c>
    </row>
    <row r="136" spans="1:11" x14ac:dyDescent="0.2">
      <c r="A136">
        <v>12.7</v>
      </c>
      <c r="B136">
        <f t="shared" si="8"/>
        <v>0.1027</v>
      </c>
      <c r="C136">
        <f t="shared" si="9"/>
        <v>9.4000000000000004E-3</v>
      </c>
      <c r="D136">
        <v>100</v>
      </c>
      <c r="E136">
        <v>5.28</v>
      </c>
      <c r="F136">
        <v>40</v>
      </c>
      <c r="G136">
        <f t="shared" si="5"/>
        <v>1.2644197658402203</v>
      </c>
      <c r="H136">
        <f t="shared" si="6"/>
        <v>3.253536E-4</v>
      </c>
      <c r="I136">
        <v>0.1053</v>
      </c>
      <c r="J136">
        <v>9.4000000000000004E-3</v>
      </c>
      <c r="K136">
        <f t="shared" si="7"/>
        <v>7.4799999999999555E-6</v>
      </c>
    </row>
    <row r="137" spans="1:11" x14ac:dyDescent="0.2">
      <c r="A137">
        <v>12.8</v>
      </c>
      <c r="B137">
        <f t="shared" si="8"/>
        <v>0.10349999999999999</v>
      </c>
      <c r="C137">
        <f t="shared" si="9"/>
        <v>9.2999999999999992E-3</v>
      </c>
      <c r="D137">
        <v>100</v>
      </c>
      <c r="E137">
        <v>5.28</v>
      </c>
      <c r="F137">
        <v>40</v>
      </c>
      <c r="G137">
        <f t="shared" ref="G137:G200" si="10">3*C137*D137*1000/(2*F137*E137^2)</f>
        <v>1.2509684917355368</v>
      </c>
      <c r="H137">
        <f t="shared" ref="H137:H200" si="11">6*B137*E137/(D137^2)</f>
        <v>3.2788799999999998E-4</v>
      </c>
      <c r="I137">
        <v>0.1061</v>
      </c>
      <c r="J137">
        <v>9.2999999999999992E-3</v>
      </c>
      <c r="K137">
        <f t="shared" si="7"/>
        <v>6.4750000000000566E-6</v>
      </c>
    </row>
    <row r="138" spans="1:11" x14ac:dyDescent="0.2">
      <c r="A138">
        <v>12.9</v>
      </c>
      <c r="B138">
        <f t="shared" si="8"/>
        <v>0.1042</v>
      </c>
      <c r="C138">
        <f t="shared" si="9"/>
        <v>9.1999999999999998E-3</v>
      </c>
      <c r="D138">
        <v>100</v>
      </c>
      <c r="E138">
        <v>5.28</v>
      </c>
      <c r="F138">
        <v>40</v>
      </c>
      <c r="G138">
        <f t="shared" si="10"/>
        <v>1.2375172176308538</v>
      </c>
      <c r="H138">
        <f t="shared" si="11"/>
        <v>3.3010560000000001E-4</v>
      </c>
      <c r="I138">
        <v>0.10680000000000001</v>
      </c>
      <c r="J138">
        <v>9.1999999999999998E-3</v>
      </c>
      <c r="K138">
        <f t="shared" ref="K138:K201" si="12">(C139+C138)/2*(B139-B138)</f>
        <v>7.5199999999999534E-6</v>
      </c>
    </row>
    <row r="139" spans="1:11" x14ac:dyDescent="0.2">
      <c r="A139">
        <v>13</v>
      </c>
      <c r="B139">
        <f t="shared" si="8"/>
        <v>0.105</v>
      </c>
      <c r="C139">
        <f t="shared" si="9"/>
        <v>9.5999999999999992E-3</v>
      </c>
      <c r="D139">
        <v>100</v>
      </c>
      <c r="E139">
        <v>5.28</v>
      </c>
      <c r="F139">
        <v>40</v>
      </c>
      <c r="G139">
        <f t="shared" si="10"/>
        <v>1.2913223140495866</v>
      </c>
      <c r="H139">
        <f t="shared" si="11"/>
        <v>3.3263999999999999E-4</v>
      </c>
      <c r="I139">
        <v>0.1076</v>
      </c>
      <c r="J139">
        <v>9.5999999999999992E-3</v>
      </c>
      <c r="K139">
        <f t="shared" si="12"/>
        <v>1.0450000000000035E-5</v>
      </c>
    </row>
    <row r="140" spans="1:11" x14ac:dyDescent="0.2">
      <c r="A140">
        <v>13.1</v>
      </c>
      <c r="B140">
        <f t="shared" si="8"/>
        <v>0.1061</v>
      </c>
      <c r="C140">
        <f t="shared" si="9"/>
        <v>9.4000000000000004E-3</v>
      </c>
      <c r="D140">
        <v>100</v>
      </c>
      <c r="E140">
        <v>5.28</v>
      </c>
      <c r="F140">
        <v>40</v>
      </c>
      <c r="G140">
        <f t="shared" si="10"/>
        <v>1.2644197658402203</v>
      </c>
      <c r="H140">
        <f t="shared" si="11"/>
        <v>3.3612480000000004E-4</v>
      </c>
      <c r="I140">
        <v>0.1087</v>
      </c>
      <c r="J140">
        <v>9.4000000000000004E-3</v>
      </c>
      <c r="K140">
        <f t="shared" si="12"/>
        <v>6.6149999999999273E-6</v>
      </c>
    </row>
    <row r="141" spans="1:11" x14ac:dyDescent="0.2">
      <c r="A141">
        <v>13.2</v>
      </c>
      <c r="B141">
        <f t="shared" si="8"/>
        <v>0.10679999999999999</v>
      </c>
      <c r="C141">
        <f t="shared" si="9"/>
        <v>9.4999999999999998E-3</v>
      </c>
      <c r="D141">
        <v>100</v>
      </c>
      <c r="E141">
        <v>5.28</v>
      </c>
      <c r="F141">
        <v>40</v>
      </c>
      <c r="G141">
        <f t="shared" si="10"/>
        <v>1.2778710399449031</v>
      </c>
      <c r="H141">
        <f t="shared" si="11"/>
        <v>3.3834239999999997E-4</v>
      </c>
      <c r="I141">
        <v>0.1094</v>
      </c>
      <c r="J141">
        <v>9.4999999999999998E-3</v>
      </c>
      <c r="K141">
        <f t="shared" si="12"/>
        <v>7.6800000000000874E-6</v>
      </c>
    </row>
    <row r="142" spans="1:11" x14ac:dyDescent="0.2">
      <c r="A142">
        <v>13.3</v>
      </c>
      <c r="B142">
        <f t="shared" si="8"/>
        <v>0.1076</v>
      </c>
      <c r="C142">
        <f t="shared" si="9"/>
        <v>9.7000000000000003E-3</v>
      </c>
      <c r="D142">
        <v>100</v>
      </c>
      <c r="E142">
        <v>5.28</v>
      </c>
      <c r="F142">
        <v>40</v>
      </c>
      <c r="G142">
        <f t="shared" si="10"/>
        <v>1.3047735881542697</v>
      </c>
      <c r="H142">
        <f t="shared" si="11"/>
        <v>3.408768E-4</v>
      </c>
      <c r="I142">
        <v>0.11020000000000001</v>
      </c>
      <c r="J142">
        <v>9.7000000000000003E-3</v>
      </c>
      <c r="K142">
        <f t="shared" si="12"/>
        <v>9.6999999999998749E-6</v>
      </c>
    </row>
    <row r="143" spans="1:11" x14ac:dyDescent="0.2">
      <c r="A143">
        <v>13.4</v>
      </c>
      <c r="B143">
        <f t="shared" ref="B143:B206" si="13">I143-$I$14</f>
        <v>0.10859999999999999</v>
      </c>
      <c r="C143">
        <f t="shared" ref="C143:C206" si="14">J143-$J$14</f>
        <v>9.7000000000000003E-3</v>
      </c>
      <c r="D143">
        <v>100</v>
      </c>
      <c r="E143">
        <v>5.28</v>
      </c>
      <c r="F143">
        <v>40</v>
      </c>
      <c r="G143">
        <f t="shared" si="10"/>
        <v>1.3047735881542697</v>
      </c>
      <c r="H143">
        <f t="shared" si="11"/>
        <v>3.440448E-4</v>
      </c>
      <c r="I143">
        <v>0.11119999999999999</v>
      </c>
      <c r="J143">
        <v>9.7000000000000003E-3</v>
      </c>
      <c r="K143">
        <f t="shared" si="12"/>
        <v>7.8800000000000906E-6</v>
      </c>
    </row>
    <row r="144" spans="1:11" x14ac:dyDescent="0.2">
      <c r="A144">
        <v>13.5</v>
      </c>
      <c r="B144">
        <f t="shared" si="13"/>
        <v>0.1094</v>
      </c>
      <c r="C144">
        <f t="shared" si="14"/>
        <v>0.01</v>
      </c>
      <c r="D144">
        <v>100</v>
      </c>
      <c r="E144">
        <v>5.28</v>
      </c>
      <c r="F144">
        <v>40</v>
      </c>
      <c r="G144">
        <f t="shared" si="10"/>
        <v>1.3451274104683193</v>
      </c>
      <c r="H144">
        <f t="shared" si="11"/>
        <v>3.4657919999999998E-4</v>
      </c>
      <c r="I144">
        <v>0.112</v>
      </c>
      <c r="J144">
        <v>0.01</v>
      </c>
      <c r="K144">
        <f t="shared" si="12"/>
        <v>6.964999999999924E-6</v>
      </c>
    </row>
    <row r="145" spans="1:11" x14ac:dyDescent="0.2">
      <c r="A145">
        <v>13.6</v>
      </c>
      <c r="B145">
        <f t="shared" si="13"/>
        <v>0.11009999999999999</v>
      </c>
      <c r="C145">
        <f t="shared" si="14"/>
        <v>9.9000000000000008E-3</v>
      </c>
      <c r="D145">
        <v>100</v>
      </c>
      <c r="E145">
        <v>5.28</v>
      </c>
      <c r="F145">
        <v>40</v>
      </c>
      <c r="G145">
        <f t="shared" si="10"/>
        <v>1.3316761363636362</v>
      </c>
      <c r="H145">
        <f t="shared" si="11"/>
        <v>3.4879680000000001E-4</v>
      </c>
      <c r="I145">
        <v>0.11269999999999999</v>
      </c>
      <c r="J145">
        <v>9.9000000000000008E-3</v>
      </c>
      <c r="K145">
        <f t="shared" si="12"/>
        <v>7.9600000000000898E-6</v>
      </c>
    </row>
    <row r="146" spans="1:11" x14ac:dyDescent="0.2">
      <c r="A146">
        <v>13.7</v>
      </c>
      <c r="B146">
        <f t="shared" si="13"/>
        <v>0.1109</v>
      </c>
      <c r="C146">
        <f t="shared" si="14"/>
        <v>0.01</v>
      </c>
      <c r="D146">
        <v>100</v>
      </c>
      <c r="E146">
        <v>5.28</v>
      </c>
      <c r="F146">
        <v>40</v>
      </c>
      <c r="G146">
        <f t="shared" si="10"/>
        <v>1.3451274104683193</v>
      </c>
      <c r="H146">
        <f t="shared" si="11"/>
        <v>3.5133119999999999E-4</v>
      </c>
      <c r="I146">
        <v>0.1135</v>
      </c>
      <c r="J146">
        <v>0.01</v>
      </c>
      <c r="K146">
        <f t="shared" si="12"/>
        <v>1.0200000000000009E-5</v>
      </c>
    </row>
    <row r="147" spans="1:11" x14ac:dyDescent="0.2">
      <c r="A147">
        <v>13.8</v>
      </c>
      <c r="B147">
        <f t="shared" si="13"/>
        <v>0.1119</v>
      </c>
      <c r="C147">
        <f t="shared" si="14"/>
        <v>1.04E-2</v>
      </c>
      <c r="D147">
        <v>100</v>
      </c>
      <c r="E147">
        <v>5.28</v>
      </c>
      <c r="F147">
        <v>40</v>
      </c>
      <c r="G147">
        <f t="shared" si="10"/>
        <v>1.398932506887052</v>
      </c>
      <c r="H147">
        <f t="shared" si="11"/>
        <v>3.544992E-4</v>
      </c>
      <c r="I147">
        <v>0.1145</v>
      </c>
      <c r="J147">
        <v>1.04E-2</v>
      </c>
      <c r="K147">
        <f t="shared" si="12"/>
        <v>7.1399999999999223E-6</v>
      </c>
    </row>
    <row r="148" spans="1:11" x14ac:dyDescent="0.2">
      <c r="A148">
        <v>13.9</v>
      </c>
      <c r="B148">
        <f t="shared" si="13"/>
        <v>0.11259999999999999</v>
      </c>
      <c r="C148">
        <f t="shared" si="14"/>
        <v>0.01</v>
      </c>
      <c r="D148">
        <v>100</v>
      </c>
      <c r="E148">
        <v>5.28</v>
      </c>
      <c r="F148">
        <v>40</v>
      </c>
      <c r="G148">
        <f t="shared" si="10"/>
        <v>1.3451274104683193</v>
      </c>
      <c r="H148">
        <f t="shared" si="11"/>
        <v>3.5671680000000003E-4</v>
      </c>
      <c r="I148">
        <v>0.1152</v>
      </c>
      <c r="J148">
        <v>0.01</v>
      </c>
      <c r="K148">
        <f t="shared" si="12"/>
        <v>7.1400000000000638E-6</v>
      </c>
    </row>
    <row r="149" spans="1:11" x14ac:dyDescent="0.2">
      <c r="A149">
        <v>14</v>
      </c>
      <c r="B149">
        <f t="shared" si="13"/>
        <v>0.1133</v>
      </c>
      <c r="C149">
        <f t="shared" si="14"/>
        <v>1.04E-2</v>
      </c>
      <c r="D149">
        <v>100</v>
      </c>
      <c r="E149">
        <v>5.28</v>
      </c>
      <c r="F149">
        <v>40</v>
      </c>
      <c r="G149">
        <f t="shared" si="10"/>
        <v>1.398932506887052</v>
      </c>
      <c r="H149">
        <f t="shared" si="11"/>
        <v>3.5893440000000002E-4</v>
      </c>
      <c r="I149">
        <v>0.1159</v>
      </c>
      <c r="J149">
        <v>1.04E-2</v>
      </c>
      <c r="K149">
        <f t="shared" si="12"/>
        <v>1.1440000000000038E-5</v>
      </c>
    </row>
    <row r="150" spans="1:11" x14ac:dyDescent="0.2">
      <c r="A150">
        <v>14.1</v>
      </c>
      <c r="B150">
        <f t="shared" si="13"/>
        <v>0.1144</v>
      </c>
      <c r="C150">
        <f t="shared" si="14"/>
        <v>1.04E-2</v>
      </c>
      <c r="D150">
        <v>100</v>
      </c>
      <c r="E150">
        <v>5.28</v>
      </c>
      <c r="F150">
        <v>40</v>
      </c>
      <c r="G150">
        <f t="shared" si="10"/>
        <v>1.398932506887052</v>
      </c>
      <c r="H150">
        <f t="shared" si="11"/>
        <v>3.6241920000000001E-4</v>
      </c>
      <c r="I150">
        <v>0.11700000000000001</v>
      </c>
      <c r="J150">
        <v>1.04E-2</v>
      </c>
      <c r="K150">
        <f t="shared" si="12"/>
        <v>8.3999999999999484E-6</v>
      </c>
    </row>
    <row r="151" spans="1:11" x14ac:dyDescent="0.2">
      <c r="A151">
        <v>14.2</v>
      </c>
      <c r="B151">
        <f t="shared" si="13"/>
        <v>0.1152</v>
      </c>
      <c r="C151">
        <f t="shared" si="14"/>
        <v>1.06E-2</v>
      </c>
      <c r="D151">
        <v>100</v>
      </c>
      <c r="E151">
        <v>5.28</v>
      </c>
      <c r="F151">
        <v>40</v>
      </c>
      <c r="G151">
        <f t="shared" si="10"/>
        <v>1.4258350550964185</v>
      </c>
      <c r="H151">
        <f t="shared" si="11"/>
        <v>3.6495360000000004E-4</v>
      </c>
      <c r="I151">
        <v>0.1178</v>
      </c>
      <c r="J151">
        <v>1.06E-2</v>
      </c>
      <c r="K151">
        <f t="shared" si="12"/>
        <v>7.3849999999999191E-6</v>
      </c>
    </row>
    <row r="152" spans="1:11" x14ac:dyDescent="0.2">
      <c r="A152">
        <v>14.3</v>
      </c>
      <c r="B152">
        <f t="shared" si="13"/>
        <v>0.11589999999999999</v>
      </c>
      <c r="C152">
        <f t="shared" si="14"/>
        <v>1.0500000000000001E-2</v>
      </c>
      <c r="D152">
        <v>100</v>
      </c>
      <c r="E152">
        <v>5.28</v>
      </c>
      <c r="F152">
        <v>40</v>
      </c>
      <c r="G152">
        <f t="shared" si="10"/>
        <v>1.4123837809917352</v>
      </c>
      <c r="H152">
        <f t="shared" si="11"/>
        <v>3.6717119999999997E-4</v>
      </c>
      <c r="I152">
        <v>0.11849999999999999</v>
      </c>
      <c r="J152">
        <v>1.0500000000000001E-2</v>
      </c>
      <c r="K152">
        <f t="shared" si="12"/>
        <v>7.3850000000000657E-6</v>
      </c>
    </row>
    <row r="153" spans="1:11" x14ac:dyDescent="0.2">
      <c r="A153">
        <v>14.4</v>
      </c>
      <c r="B153">
        <f t="shared" si="13"/>
        <v>0.1166</v>
      </c>
      <c r="C153">
        <f t="shared" si="14"/>
        <v>1.06E-2</v>
      </c>
      <c r="D153">
        <v>100</v>
      </c>
      <c r="E153">
        <v>5.28</v>
      </c>
      <c r="F153">
        <v>40</v>
      </c>
      <c r="G153">
        <f t="shared" si="10"/>
        <v>1.4258350550964185</v>
      </c>
      <c r="H153">
        <f t="shared" si="11"/>
        <v>3.6938880000000001E-4</v>
      </c>
      <c r="I153">
        <v>0.1192</v>
      </c>
      <c r="J153">
        <v>1.06E-2</v>
      </c>
      <c r="K153">
        <f t="shared" si="12"/>
        <v>1.182500000000004E-5</v>
      </c>
    </row>
    <row r="154" spans="1:11" x14ac:dyDescent="0.2">
      <c r="A154">
        <v>14.5</v>
      </c>
      <c r="B154">
        <f t="shared" si="13"/>
        <v>0.1177</v>
      </c>
      <c r="C154">
        <f t="shared" si="14"/>
        <v>1.09E-2</v>
      </c>
      <c r="D154">
        <v>100</v>
      </c>
      <c r="E154">
        <v>5.28</v>
      </c>
      <c r="F154">
        <v>40</v>
      </c>
      <c r="G154">
        <f t="shared" si="10"/>
        <v>1.4661888774104681</v>
      </c>
      <c r="H154">
        <f t="shared" si="11"/>
        <v>3.7287360000000001E-4</v>
      </c>
      <c r="I154">
        <v>0.1203</v>
      </c>
      <c r="J154">
        <v>1.09E-2</v>
      </c>
      <c r="K154">
        <f t="shared" si="12"/>
        <v>8.7599999999999466E-6</v>
      </c>
    </row>
    <row r="155" spans="1:11" x14ac:dyDescent="0.2">
      <c r="A155">
        <v>14.6</v>
      </c>
      <c r="B155">
        <f t="shared" si="13"/>
        <v>0.11849999999999999</v>
      </c>
      <c r="C155">
        <f t="shared" si="14"/>
        <v>1.0999999999999999E-2</v>
      </c>
      <c r="D155">
        <v>100</v>
      </c>
      <c r="E155">
        <v>5.28</v>
      </c>
      <c r="F155">
        <v>40</v>
      </c>
      <c r="G155">
        <f t="shared" si="10"/>
        <v>1.4796401515151514</v>
      </c>
      <c r="H155">
        <f t="shared" si="11"/>
        <v>3.7540800000000004E-4</v>
      </c>
      <c r="I155">
        <v>0.1211</v>
      </c>
      <c r="J155">
        <v>1.0999999999999999E-2</v>
      </c>
      <c r="K155">
        <f t="shared" si="12"/>
        <v>7.7000000000000669E-6</v>
      </c>
    </row>
    <row r="156" spans="1:11" x14ac:dyDescent="0.2">
      <c r="A156">
        <v>14.7</v>
      </c>
      <c r="B156">
        <f t="shared" si="13"/>
        <v>0.1192</v>
      </c>
      <c r="C156">
        <f t="shared" si="14"/>
        <v>1.0999999999999999E-2</v>
      </c>
      <c r="D156">
        <v>100</v>
      </c>
      <c r="E156">
        <v>5.28</v>
      </c>
      <c r="F156">
        <v>40</v>
      </c>
      <c r="G156">
        <f t="shared" si="10"/>
        <v>1.4796401515151514</v>
      </c>
      <c r="H156">
        <f t="shared" si="11"/>
        <v>3.7762560000000007E-4</v>
      </c>
      <c r="I156">
        <v>0.12180000000000001</v>
      </c>
      <c r="J156">
        <v>1.0999999999999999E-2</v>
      </c>
      <c r="K156">
        <f t="shared" si="12"/>
        <v>1.1050000000000011E-5</v>
      </c>
    </row>
    <row r="157" spans="1:11" x14ac:dyDescent="0.2">
      <c r="A157">
        <v>14.8</v>
      </c>
      <c r="B157">
        <f t="shared" si="13"/>
        <v>0.1202</v>
      </c>
      <c r="C157">
        <f t="shared" si="14"/>
        <v>1.11E-2</v>
      </c>
      <c r="D157">
        <v>100</v>
      </c>
      <c r="E157">
        <v>5.28</v>
      </c>
      <c r="F157">
        <v>40</v>
      </c>
      <c r="G157">
        <f t="shared" si="10"/>
        <v>1.4930914256198347</v>
      </c>
      <c r="H157">
        <f t="shared" si="11"/>
        <v>3.8079360000000008E-4</v>
      </c>
      <c r="I157">
        <v>0.12280000000000001</v>
      </c>
      <c r="J157">
        <v>1.11E-2</v>
      </c>
      <c r="K157">
        <f t="shared" si="12"/>
        <v>1.0124999999999977E-5</v>
      </c>
    </row>
    <row r="158" spans="1:11" x14ac:dyDescent="0.2">
      <c r="A158">
        <v>14.9</v>
      </c>
      <c r="B158">
        <f t="shared" si="13"/>
        <v>0.1211</v>
      </c>
      <c r="C158">
        <f t="shared" si="14"/>
        <v>1.14E-2</v>
      </c>
      <c r="D158">
        <v>100</v>
      </c>
      <c r="E158">
        <v>5.28</v>
      </c>
      <c r="F158">
        <v>40</v>
      </c>
      <c r="G158">
        <f t="shared" si="10"/>
        <v>1.533445247933884</v>
      </c>
      <c r="H158">
        <f t="shared" si="11"/>
        <v>3.8364480000000004E-4</v>
      </c>
      <c r="I158">
        <v>0.1237</v>
      </c>
      <c r="J158">
        <v>1.14E-2</v>
      </c>
      <c r="K158">
        <f t="shared" si="12"/>
        <v>6.7799999999998809E-6</v>
      </c>
    </row>
    <row r="159" spans="1:11" x14ac:dyDescent="0.2">
      <c r="A159">
        <v>15</v>
      </c>
      <c r="B159">
        <f t="shared" si="13"/>
        <v>0.12169999999999999</v>
      </c>
      <c r="C159">
        <f t="shared" si="14"/>
        <v>1.12E-2</v>
      </c>
      <c r="D159">
        <v>100</v>
      </c>
      <c r="E159">
        <v>5.28</v>
      </c>
      <c r="F159">
        <v>40</v>
      </c>
      <c r="G159">
        <f t="shared" si="10"/>
        <v>1.5065426997245177</v>
      </c>
      <c r="H159">
        <f t="shared" si="11"/>
        <v>3.8554559999999998E-4</v>
      </c>
      <c r="I159">
        <v>0.12429999999999999</v>
      </c>
      <c r="J159">
        <v>1.12E-2</v>
      </c>
      <c r="K159">
        <f t="shared" si="12"/>
        <v>8.9599999999999464E-6</v>
      </c>
    </row>
    <row r="160" spans="1:11" x14ac:dyDescent="0.2">
      <c r="A160">
        <v>15.1</v>
      </c>
      <c r="B160">
        <f t="shared" si="13"/>
        <v>0.12249999999999998</v>
      </c>
      <c r="C160">
        <f t="shared" si="14"/>
        <v>1.12E-2</v>
      </c>
      <c r="D160">
        <v>100</v>
      </c>
      <c r="E160">
        <v>5.28</v>
      </c>
      <c r="F160">
        <v>40</v>
      </c>
      <c r="G160">
        <f t="shared" si="10"/>
        <v>1.5065426997245177</v>
      </c>
      <c r="H160">
        <f t="shared" si="11"/>
        <v>3.8807999999999996E-4</v>
      </c>
      <c r="I160">
        <v>0.12509999999999999</v>
      </c>
      <c r="J160">
        <v>1.12E-2</v>
      </c>
      <c r="K160">
        <f t="shared" si="12"/>
        <v>1.24850000000002E-5</v>
      </c>
    </row>
    <row r="161" spans="1:11" x14ac:dyDescent="0.2">
      <c r="A161">
        <v>15.2</v>
      </c>
      <c r="B161">
        <f t="shared" si="13"/>
        <v>0.1236</v>
      </c>
      <c r="C161">
        <f t="shared" si="14"/>
        <v>1.15E-2</v>
      </c>
      <c r="D161">
        <v>100</v>
      </c>
      <c r="E161">
        <v>5.28</v>
      </c>
      <c r="F161">
        <v>40</v>
      </c>
      <c r="G161">
        <f t="shared" si="10"/>
        <v>1.5468965220385673</v>
      </c>
      <c r="H161">
        <f t="shared" si="11"/>
        <v>3.9156480000000006E-4</v>
      </c>
      <c r="I161">
        <v>0.12620000000000001</v>
      </c>
      <c r="J161">
        <v>1.15E-2</v>
      </c>
      <c r="K161">
        <f t="shared" si="12"/>
        <v>8.0500000000000703E-6</v>
      </c>
    </row>
    <row r="162" spans="1:11" x14ac:dyDescent="0.2">
      <c r="A162">
        <v>15.3</v>
      </c>
      <c r="B162">
        <f t="shared" si="13"/>
        <v>0.12430000000000001</v>
      </c>
      <c r="C162">
        <f t="shared" si="14"/>
        <v>1.15E-2</v>
      </c>
      <c r="D162">
        <v>100</v>
      </c>
      <c r="E162">
        <v>5.28</v>
      </c>
      <c r="F162">
        <v>40</v>
      </c>
      <c r="G162">
        <f t="shared" si="10"/>
        <v>1.5468965220385673</v>
      </c>
      <c r="H162">
        <f t="shared" si="11"/>
        <v>3.9378240000000005E-4</v>
      </c>
      <c r="I162">
        <v>0.12690000000000001</v>
      </c>
      <c r="J162">
        <v>1.15E-2</v>
      </c>
      <c r="K162">
        <f t="shared" si="12"/>
        <v>8.0849999999997506E-6</v>
      </c>
    </row>
    <row r="163" spans="1:11" x14ac:dyDescent="0.2">
      <c r="A163">
        <v>15.4</v>
      </c>
      <c r="B163">
        <f t="shared" si="13"/>
        <v>0.12499999999999999</v>
      </c>
      <c r="C163">
        <f t="shared" si="14"/>
        <v>1.1599999999999999E-2</v>
      </c>
      <c r="D163">
        <v>100</v>
      </c>
      <c r="E163">
        <v>5.28</v>
      </c>
      <c r="F163">
        <v>40</v>
      </c>
      <c r="G163">
        <f t="shared" si="10"/>
        <v>1.5603477961432501</v>
      </c>
      <c r="H163">
        <f t="shared" si="11"/>
        <v>3.9599999999999998E-4</v>
      </c>
      <c r="I163">
        <v>0.12759999999999999</v>
      </c>
      <c r="J163">
        <v>1.1599999999999999E-2</v>
      </c>
      <c r="K163">
        <f t="shared" si="12"/>
        <v>1.0440000000000298E-5</v>
      </c>
    </row>
    <row r="164" spans="1:11" x14ac:dyDescent="0.2">
      <c r="A164">
        <v>15.5</v>
      </c>
      <c r="B164">
        <f t="shared" si="13"/>
        <v>0.12590000000000001</v>
      </c>
      <c r="C164">
        <f t="shared" si="14"/>
        <v>1.1599999999999999E-2</v>
      </c>
      <c r="D164">
        <v>100</v>
      </c>
      <c r="E164">
        <v>5.28</v>
      </c>
      <c r="F164">
        <v>40</v>
      </c>
      <c r="G164">
        <f t="shared" si="10"/>
        <v>1.5603477961432501</v>
      </c>
      <c r="H164">
        <f t="shared" si="11"/>
        <v>3.9885120000000005E-4</v>
      </c>
      <c r="I164">
        <v>0.1285</v>
      </c>
      <c r="J164">
        <v>1.1599999999999999E-2</v>
      </c>
      <c r="K164">
        <f t="shared" si="12"/>
        <v>1.292499999999988E-5</v>
      </c>
    </row>
    <row r="165" spans="1:11" x14ac:dyDescent="0.2">
      <c r="A165">
        <v>15.6</v>
      </c>
      <c r="B165">
        <f t="shared" si="13"/>
        <v>0.127</v>
      </c>
      <c r="C165">
        <f t="shared" si="14"/>
        <v>1.1900000000000001E-2</v>
      </c>
      <c r="D165">
        <v>100</v>
      </c>
      <c r="E165">
        <v>5.28</v>
      </c>
      <c r="F165">
        <v>40</v>
      </c>
      <c r="G165">
        <f t="shared" si="10"/>
        <v>1.6007016184573002</v>
      </c>
      <c r="H165">
        <f t="shared" si="11"/>
        <v>4.0233600000000005E-4</v>
      </c>
      <c r="I165">
        <v>0.12959999999999999</v>
      </c>
      <c r="J165">
        <v>1.1900000000000001E-2</v>
      </c>
      <c r="K165">
        <f t="shared" si="12"/>
        <v>5.9500000000000057E-6</v>
      </c>
    </row>
    <row r="166" spans="1:11" x14ac:dyDescent="0.2">
      <c r="A166">
        <v>15.7</v>
      </c>
      <c r="B166">
        <f t="shared" si="13"/>
        <v>0.1275</v>
      </c>
      <c r="C166">
        <f t="shared" si="14"/>
        <v>1.1900000000000001E-2</v>
      </c>
      <c r="D166">
        <v>100</v>
      </c>
      <c r="E166">
        <v>5.28</v>
      </c>
      <c r="F166">
        <v>40</v>
      </c>
      <c r="G166">
        <f t="shared" si="10"/>
        <v>1.6007016184573002</v>
      </c>
      <c r="H166">
        <f t="shared" si="11"/>
        <v>4.0392E-4</v>
      </c>
      <c r="I166">
        <v>0.13009999999999999</v>
      </c>
      <c r="J166">
        <v>1.1900000000000001E-2</v>
      </c>
      <c r="K166">
        <f t="shared" si="12"/>
        <v>8.4350000000000759E-6</v>
      </c>
    </row>
    <row r="167" spans="1:11" x14ac:dyDescent="0.2">
      <c r="A167">
        <v>15.8</v>
      </c>
      <c r="B167">
        <f t="shared" si="13"/>
        <v>0.12820000000000001</v>
      </c>
      <c r="C167">
        <f t="shared" si="14"/>
        <v>1.2200000000000001E-2</v>
      </c>
      <c r="D167">
        <v>100</v>
      </c>
      <c r="E167">
        <v>5.28</v>
      </c>
      <c r="F167">
        <v>40</v>
      </c>
      <c r="G167">
        <f t="shared" si="10"/>
        <v>1.6410554407713496</v>
      </c>
      <c r="H167">
        <f t="shared" si="11"/>
        <v>4.0613760000000009E-4</v>
      </c>
      <c r="I167">
        <v>0.1308</v>
      </c>
      <c r="J167">
        <v>1.2200000000000001E-2</v>
      </c>
      <c r="K167">
        <f t="shared" si="12"/>
        <v>1.2150000000000012E-5</v>
      </c>
    </row>
    <row r="168" spans="1:11" x14ac:dyDescent="0.2">
      <c r="A168">
        <v>15.9</v>
      </c>
      <c r="B168">
        <f t="shared" si="13"/>
        <v>0.12920000000000001</v>
      </c>
      <c r="C168">
        <f t="shared" si="14"/>
        <v>1.21E-2</v>
      </c>
      <c r="D168">
        <v>100</v>
      </c>
      <c r="E168">
        <v>5.28</v>
      </c>
      <c r="F168">
        <v>40</v>
      </c>
      <c r="G168">
        <f t="shared" si="10"/>
        <v>1.6276041666666663</v>
      </c>
      <c r="H168">
        <f t="shared" si="11"/>
        <v>4.0930560000000009E-4</v>
      </c>
      <c r="I168">
        <v>0.1318</v>
      </c>
      <c r="J168">
        <v>1.21E-2</v>
      </c>
      <c r="K168">
        <f t="shared" si="12"/>
        <v>1.2100000000000011E-5</v>
      </c>
    </row>
    <row r="169" spans="1:11" x14ac:dyDescent="0.2">
      <c r="A169">
        <v>16</v>
      </c>
      <c r="B169">
        <f t="shared" si="13"/>
        <v>0.13020000000000001</v>
      </c>
      <c r="C169">
        <f t="shared" si="14"/>
        <v>1.21E-2</v>
      </c>
      <c r="D169">
        <v>100</v>
      </c>
      <c r="E169">
        <v>5.28</v>
      </c>
      <c r="F169">
        <v>40</v>
      </c>
      <c r="G169">
        <f t="shared" si="10"/>
        <v>1.6276041666666663</v>
      </c>
      <c r="H169">
        <f t="shared" si="11"/>
        <v>4.1247360000000005E-4</v>
      </c>
      <c r="I169">
        <v>0.1328</v>
      </c>
      <c r="J169">
        <v>1.21E-2</v>
      </c>
      <c r="K169">
        <f t="shared" si="12"/>
        <v>8.5750000000000763E-6</v>
      </c>
    </row>
    <row r="170" spans="1:11" x14ac:dyDescent="0.2">
      <c r="A170">
        <v>16.100000000000001</v>
      </c>
      <c r="B170">
        <f t="shared" si="13"/>
        <v>0.13090000000000002</v>
      </c>
      <c r="C170">
        <f t="shared" si="14"/>
        <v>1.24E-2</v>
      </c>
      <c r="D170">
        <v>100</v>
      </c>
      <c r="E170">
        <v>5.28</v>
      </c>
      <c r="F170">
        <v>40</v>
      </c>
      <c r="G170">
        <f t="shared" si="10"/>
        <v>1.6679579889807157</v>
      </c>
      <c r="H170">
        <f t="shared" si="11"/>
        <v>4.1469120000000003E-4</v>
      </c>
      <c r="I170">
        <v>0.13350000000000001</v>
      </c>
      <c r="J170">
        <v>1.24E-2</v>
      </c>
      <c r="K170">
        <f t="shared" si="12"/>
        <v>1.1204999999999802E-5</v>
      </c>
    </row>
    <row r="171" spans="1:11" x14ac:dyDescent="0.2">
      <c r="A171">
        <v>16.2</v>
      </c>
      <c r="B171">
        <f t="shared" si="13"/>
        <v>0.1318</v>
      </c>
      <c r="C171">
        <f t="shared" si="14"/>
        <v>1.2500000000000001E-2</v>
      </c>
      <c r="D171">
        <v>100</v>
      </c>
      <c r="E171">
        <v>5.28</v>
      </c>
      <c r="F171">
        <v>40</v>
      </c>
      <c r="G171">
        <f t="shared" si="10"/>
        <v>1.6814092630853994</v>
      </c>
      <c r="H171">
        <f t="shared" si="11"/>
        <v>4.1754239999999994E-4</v>
      </c>
      <c r="I171">
        <v>0.13439999999999999</v>
      </c>
      <c r="J171">
        <v>1.2500000000000001E-2</v>
      </c>
      <c r="K171">
        <f t="shared" si="12"/>
        <v>1.2550000000000012E-5</v>
      </c>
    </row>
    <row r="172" spans="1:11" x14ac:dyDescent="0.2">
      <c r="A172">
        <v>16.3</v>
      </c>
      <c r="B172">
        <f t="shared" si="13"/>
        <v>0.1328</v>
      </c>
      <c r="C172">
        <f t="shared" si="14"/>
        <v>1.26E-2</v>
      </c>
      <c r="D172">
        <v>100</v>
      </c>
      <c r="E172">
        <v>5.28</v>
      </c>
      <c r="F172">
        <v>40</v>
      </c>
      <c r="G172">
        <f t="shared" si="10"/>
        <v>1.6948605371900825</v>
      </c>
      <c r="H172">
        <f t="shared" si="11"/>
        <v>4.207104E-4</v>
      </c>
      <c r="I172">
        <v>0.13539999999999999</v>
      </c>
      <c r="J172">
        <v>1.26E-2</v>
      </c>
      <c r="K172">
        <f t="shared" si="12"/>
        <v>8.8550000000000787E-6</v>
      </c>
    </row>
    <row r="173" spans="1:11" x14ac:dyDescent="0.2">
      <c r="A173">
        <v>16.399999999999999</v>
      </c>
      <c r="B173">
        <f t="shared" si="13"/>
        <v>0.13350000000000001</v>
      </c>
      <c r="C173">
        <f t="shared" si="14"/>
        <v>1.2699999999999999E-2</v>
      </c>
      <c r="D173">
        <v>100</v>
      </c>
      <c r="E173">
        <v>5.28</v>
      </c>
      <c r="F173">
        <v>40</v>
      </c>
      <c r="G173">
        <f t="shared" si="10"/>
        <v>1.7083118112947653</v>
      </c>
      <c r="H173">
        <f t="shared" si="11"/>
        <v>4.2292800000000004E-4</v>
      </c>
      <c r="I173">
        <v>0.1361</v>
      </c>
      <c r="J173">
        <v>1.2699999999999999E-2</v>
      </c>
      <c r="K173">
        <f t="shared" si="12"/>
        <v>8.8550000000000787E-6</v>
      </c>
    </row>
    <row r="174" spans="1:11" x14ac:dyDescent="0.2">
      <c r="A174">
        <v>16.5</v>
      </c>
      <c r="B174">
        <f t="shared" si="13"/>
        <v>0.13420000000000001</v>
      </c>
      <c r="C174">
        <f t="shared" si="14"/>
        <v>1.26E-2</v>
      </c>
      <c r="D174">
        <v>100</v>
      </c>
      <c r="E174">
        <v>5.28</v>
      </c>
      <c r="F174">
        <v>40</v>
      </c>
      <c r="G174">
        <f t="shared" si="10"/>
        <v>1.6948605371900825</v>
      </c>
      <c r="H174">
        <f t="shared" si="11"/>
        <v>4.2514560000000008E-4</v>
      </c>
      <c r="I174">
        <v>0.1368</v>
      </c>
      <c r="J174">
        <v>1.26E-2</v>
      </c>
      <c r="K174">
        <f t="shared" si="12"/>
        <v>1.1384999999999799E-5</v>
      </c>
    </row>
    <row r="175" spans="1:11" x14ac:dyDescent="0.2">
      <c r="A175">
        <v>16.600000000000001</v>
      </c>
      <c r="B175">
        <f t="shared" si="13"/>
        <v>0.1351</v>
      </c>
      <c r="C175">
        <f t="shared" si="14"/>
        <v>1.2699999999999999E-2</v>
      </c>
      <c r="D175">
        <v>100</v>
      </c>
      <c r="E175">
        <v>5.28</v>
      </c>
      <c r="F175">
        <v>40</v>
      </c>
      <c r="G175">
        <f t="shared" si="10"/>
        <v>1.7083118112947653</v>
      </c>
      <c r="H175">
        <f t="shared" si="11"/>
        <v>4.2799680000000004E-4</v>
      </c>
      <c r="I175">
        <v>0.13769999999999999</v>
      </c>
      <c r="J175">
        <v>1.2699999999999999E-2</v>
      </c>
      <c r="K175">
        <f t="shared" si="12"/>
        <v>1.2850000000000012E-5</v>
      </c>
    </row>
    <row r="176" spans="1:11" x14ac:dyDescent="0.2">
      <c r="A176">
        <v>16.7</v>
      </c>
      <c r="B176">
        <f t="shared" si="13"/>
        <v>0.1361</v>
      </c>
      <c r="C176">
        <f t="shared" si="14"/>
        <v>1.2999999999999999E-2</v>
      </c>
      <c r="D176">
        <v>100</v>
      </c>
      <c r="E176">
        <v>5.28</v>
      </c>
      <c r="F176">
        <v>40</v>
      </c>
      <c r="G176">
        <f t="shared" si="10"/>
        <v>1.7486656336088151</v>
      </c>
      <c r="H176">
        <f t="shared" si="11"/>
        <v>4.311648E-4</v>
      </c>
      <c r="I176">
        <v>0.13869999999999999</v>
      </c>
      <c r="J176">
        <v>1.2999999999999999E-2</v>
      </c>
      <c r="K176">
        <f t="shared" si="12"/>
        <v>7.7400000000002224E-6</v>
      </c>
    </row>
    <row r="177" spans="1:11" x14ac:dyDescent="0.2">
      <c r="A177">
        <v>16.8</v>
      </c>
      <c r="B177">
        <f t="shared" si="13"/>
        <v>0.13670000000000002</v>
      </c>
      <c r="C177">
        <f t="shared" si="14"/>
        <v>1.2800000000000001E-2</v>
      </c>
      <c r="D177">
        <v>100</v>
      </c>
      <c r="E177">
        <v>5.28</v>
      </c>
      <c r="F177">
        <v>40</v>
      </c>
      <c r="G177">
        <f t="shared" si="10"/>
        <v>1.721763085399449</v>
      </c>
      <c r="H177">
        <f t="shared" si="11"/>
        <v>4.3306560000000004E-4</v>
      </c>
      <c r="I177">
        <v>0.13930000000000001</v>
      </c>
      <c r="J177">
        <v>1.2800000000000001E-2</v>
      </c>
      <c r="K177">
        <f t="shared" si="12"/>
        <v>1.0319999999999937E-5</v>
      </c>
    </row>
    <row r="178" spans="1:11" x14ac:dyDescent="0.2">
      <c r="A178">
        <v>16.899999999999999</v>
      </c>
      <c r="B178">
        <f t="shared" si="13"/>
        <v>0.13750000000000001</v>
      </c>
      <c r="C178">
        <f t="shared" si="14"/>
        <v>1.2999999999999999E-2</v>
      </c>
      <c r="D178">
        <v>100</v>
      </c>
      <c r="E178">
        <v>5.28</v>
      </c>
      <c r="F178">
        <v>40</v>
      </c>
      <c r="G178">
        <f t="shared" si="10"/>
        <v>1.7486656336088151</v>
      </c>
      <c r="H178">
        <f t="shared" si="11"/>
        <v>4.3560000000000007E-4</v>
      </c>
      <c r="I178">
        <v>0.1401</v>
      </c>
      <c r="J178">
        <v>1.2999999999999999E-2</v>
      </c>
      <c r="K178">
        <f t="shared" si="12"/>
        <v>1.4519999999999866E-5</v>
      </c>
    </row>
    <row r="179" spans="1:11" s="3" customFormat="1" x14ac:dyDescent="0.2">
      <c r="A179" s="3">
        <v>17</v>
      </c>
      <c r="B179">
        <f t="shared" si="13"/>
        <v>0.1386</v>
      </c>
      <c r="C179">
        <f t="shared" si="14"/>
        <v>1.34E-2</v>
      </c>
      <c r="D179" s="3">
        <v>100</v>
      </c>
      <c r="E179" s="3">
        <v>5.28</v>
      </c>
      <c r="F179" s="3">
        <v>40</v>
      </c>
      <c r="G179" s="3">
        <f t="shared" si="10"/>
        <v>1.8024707300275478</v>
      </c>
      <c r="H179" s="3">
        <f t="shared" si="11"/>
        <v>4.3908480000000001E-4</v>
      </c>
      <c r="I179" s="3">
        <v>0.14119999999999999</v>
      </c>
      <c r="J179" s="3">
        <v>1.34E-2</v>
      </c>
      <c r="K179" s="3">
        <f t="shared" si="12"/>
        <v>9.2750000000000831E-6</v>
      </c>
    </row>
    <row r="180" spans="1:11" x14ac:dyDescent="0.2">
      <c r="A180">
        <v>17.100000000000001</v>
      </c>
      <c r="B180">
        <f t="shared" si="13"/>
        <v>0.13930000000000001</v>
      </c>
      <c r="C180">
        <f t="shared" si="14"/>
        <v>1.3100000000000001E-2</v>
      </c>
      <c r="D180">
        <v>100</v>
      </c>
      <c r="E180">
        <v>5.28</v>
      </c>
      <c r="F180">
        <v>40</v>
      </c>
      <c r="G180">
        <f t="shared" si="10"/>
        <v>1.7621169077134984</v>
      </c>
      <c r="H180">
        <f t="shared" si="11"/>
        <v>4.4130240000000011E-4</v>
      </c>
      <c r="I180">
        <v>0.1419</v>
      </c>
      <c r="J180">
        <v>1.3100000000000001E-2</v>
      </c>
      <c r="K180">
        <f t="shared" si="12"/>
        <v>9.2750000000000831E-6</v>
      </c>
    </row>
    <row r="181" spans="1:11" x14ac:dyDescent="0.2">
      <c r="A181">
        <v>17.2</v>
      </c>
      <c r="B181">
        <f t="shared" si="13"/>
        <v>0.14000000000000001</v>
      </c>
      <c r="C181">
        <f t="shared" si="14"/>
        <v>1.34E-2</v>
      </c>
      <c r="D181">
        <v>100</v>
      </c>
      <c r="E181">
        <v>5.28</v>
      </c>
      <c r="F181">
        <v>40</v>
      </c>
      <c r="G181">
        <f t="shared" si="10"/>
        <v>1.8024707300275478</v>
      </c>
      <c r="H181">
        <f t="shared" si="11"/>
        <v>4.4352000000000009E-4</v>
      </c>
      <c r="I181">
        <v>0.1426</v>
      </c>
      <c r="J181">
        <v>1.34E-2</v>
      </c>
      <c r="K181">
        <f t="shared" si="12"/>
        <v>1.2149999999999785E-5</v>
      </c>
    </row>
    <row r="182" spans="1:11" x14ac:dyDescent="0.2">
      <c r="A182">
        <v>17.3</v>
      </c>
      <c r="B182">
        <f t="shared" si="13"/>
        <v>0.1409</v>
      </c>
      <c r="C182">
        <f t="shared" si="14"/>
        <v>1.3599999999999999E-2</v>
      </c>
      <c r="D182">
        <v>100</v>
      </c>
      <c r="E182">
        <v>5.28</v>
      </c>
      <c r="F182">
        <v>40</v>
      </c>
      <c r="G182">
        <f t="shared" si="10"/>
        <v>1.8293732782369139</v>
      </c>
      <c r="H182">
        <f t="shared" si="11"/>
        <v>4.463712E-4</v>
      </c>
      <c r="I182">
        <v>0.14349999999999999</v>
      </c>
      <c r="J182">
        <v>1.3599999999999999E-2</v>
      </c>
      <c r="K182">
        <f t="shared" si="12"/>
        <v>1.3700000000000013E-5</v>
      </c>
    </row>
    <row r="183" spans="1:11" x14ac:dyDescent="0.2">
      <c r="A183">
        <v>17.399999999999999</v>
      </c>
      <c r="B183">
        <f t="shared" si="13"/>
        <v>0.1419</v>
      </c>
      <c r="C183">
        <f t="shared" si="14"/>
        <v>1.38E-2</v>
      </c>
      <c r="D183">
        <v>100</v>
      </c>
      <c r="E183">
        <v>5.28</v>
      </c>
      <c r="F183">
        <v>40</v>
      </c>
      <c r="G183">
        <f t="shared" si="10"/>
        <v>1.8562758264462806</v>
      </c>
      <c r="H183">
        <f t="shared" si="11"/>
        <v>4.4953920000000001E-4</v>
      </c>
      <c r="I183">
        <v>0.14449999999999999</v>
      </c>
      <c r="J183">
        <v>1.38E-2</v>
      </c>
      <c r="K183">
        <f t="shared" si="12"/>
        <v>9.6250000000000849E-6</v>
      </c>
    </row>
    <row r="184" spans="1:11" x14ac:dyDescent="0.2">
      <c r="A184">
        <v>17.5</v>
      </c>
      <c r="B184">
        <f t="shared" si="13"/>
        <v>0.1426</v>
      </c>
      <c r="C184">
        <f t="shared" si="14"/>
        <v>1.37E-2</v>
      </c>
      <c r="D184">
        <v>100</v>
      </c>
      <c r="E184">
        <v>5.28</v>
      </c>
      <c r="F184">
        <v>40</v>
      </c>
      <c r="G184">
        <f t="shared" si="10"/>
        <v>1.8428245523415971</v>
      </c>
      <c r="H184">
        <f t="shared" si="11"/>
        <v>4.5175680000000005E-4</v>
      </c>
      <c r="I184">
        <v>0.1452</v>
      </c>
      <c r="J184">
        <v>1.37E-2</v>
      </c>
      <c r="K184">
        <f t="shared" si="12"/>
        <v>1.0959999999999934E-5</v>
      </c>
    </row>
    <row r="185" spans="1:11" x14ac:dyDescent="0.2">
      <c r="A185">
        <v>17.600000000000001</v>
      </c>
      <c r="B185">
        <f t="shared" si="13"/>
        <v>0.1434</v>
      </c>
      <c r="C185">
        <f t="shared" si="14"/>
        <v>1.37E-2</v>
      </c>
      <c r="D185">
        <v>100</v>
      </c>
      <c r="E185">
        <v>5.28</v>
      </c>
      <c r="F185">
        <v>40</v>
      </c>
      <c r="G185">
        <f t="shared" si="10"/>
        <v>1.8428245523415971</v>
      </c>
      <c r="H185">
        <f t="shared" si="11"/>
        <v>4.5429120000000002E-4</v>
      </c>
      <c r="I185">
        <v>0.14599999999999999</v>
      </c>
      <c r="J185">
        <v>1.37E-2</v>
      </c>
      <c r="K185">
        <f t="shared" si="12"/>
        <v>1.3800000000000012E-5</v>
      </c>
    </row>
    <row r="186" spans="1:11" x14ac:dyDescent="0.2">
      <c r="A186">
        <v>17.7</v>
      </c>
      <c r="B186">
        <f t="shared" si="13"/>
        <v>0.1444</v>
      </c>
      <c r="C186">
        <f t="shared" si="14"/>
        <v>1.3899999999999999E-2</v>
      </c>
      <c r="D186">
        <v>100</v>
      </c>
      <c r="E186">
        <v>5.28</v>
      </c>
      <c r="F186">
        <v>40</v>
      </c>
      <c r="G186">
        <f t="shared" si="10"/>
        <v>1.8697271005509639</v>
      </c>
      <c r="H186">
        <f t="shared" si="11"/>
        <v>4.5745920000000008E-4</v>
      </c>
      <c r="I186">
        <v>0.14699999999999999</v>
      </c>
      <c r="J186">
        <v>1.3899999999999999E-2</v>
      </c>
      <c r="K186">
        <f t="shared" si="12"/>
        <v>1.1159999999999932E-5</v>
      </c>
    </row>
    <row r="187" spans="1:11" x14ac:dyDescent="0.2">
      <c r="A187">
        <v>17.8</v>
      </c>
      <c r="B187">
        <f t="shared" si="13"/>
        <v>0.1452</v>
      </c>
      <c r="C187">
        <f t="shared" si="14"/>
        <v>1.4E-2</v>
      </c>
      <c r="D187">
        <v>100</v>
      </c>
      <c r="E187">
        <v>5.28</v>
      </c>
      <c r="F187">
        <v>40</v>
      </c>
      <c r="G187">
        <f t="shared" si="10"/>
        <v>1.883178374655647</v>
      </c>
      <c r="H187">
        <f t="shared" si="11"/>
        <v>4.5999360000000005E-4</v>
      </c>
      <c r="I187">
        <v>0.14779999999999999</v>
      </c>
      <c r="J187">
        <v>1.4E-2</v>
      </c>
      <c r="K187">
        <f t="shared" si="12"/>
        <v>9.8700000000000885E-6</v>
      </c>
    </row>
    <row r="188" spans="1:11" x14ac:dyDescent="0.2">
      <c r="A188">
        <v>17.899999999999999</v>
      </c>
      <c r="B188">
        <f t="shared" si="13"/>
        <v>0.1459</v>
      </c>
      <c r="C188">
        <f t="shared" si="14"/>
        <v>1.4200000000000001E-2</v>
      </c>
      <c r="D188">
        <v>100</v>
      </c>
      <c r="E188">
        <v>5.28</v>
      </c>
      <c r="F188">
        <v>40</v>
      </c>
      <c r="G188">
        <f t="shared" si="10"/>
        <v>1.9100809228650135</v>
      </c>
      <c r="H188">
        <f t="shared" si="11"/>
        <v>4.6221119999999993E-4</v>
      </c>
      <c r="I188">
        <v>0.14849999999999999</v>
      </c>
      <c r="J188">
        <v>1.4200000000000001E-2</v>
      </c>
      <c r="K188">
        <f t="shared" si="12"/>
        <v>1.1359999999999932E-5</v>
      </c>
    </row>
    <row r="189" spans="1:11" x14ac:dyDescent="0.2">
      <c r="A189">
        <v>18</v>
      </c>
      <c r="B189">
        <f t="shared" si="13"/>
        <v>0.1467</v>
      </c>
      <c r="C189">
        <f t="shared" si="14"/>
        <v>1.4200000000000001E-2</v>
      </c>
      <c r="D189">
        <v>100</v>
      </c>
      <c r="E189">
        <v>5.28</v>
      </c>
      <c r="F189">
        <v>40</v>
      </c>
      <c r="G189">
        <f t="shared" si="10"/>
        <v>1.9100809228650135</v>
      </c>
      <c r="H189">
        <f t="shared" si="11"/>
        <v>4.6474560000000001E-4</v>
      </c>
      <c r="I189">
        <v>0.14929999999999999</v>
      </c>
      <c r="J189">
        <v>1.4200000000000001E-2</v>
      </c>
      <c r="K189">
        <f t="shared" si="12"/>
        <v>1.4300000000000012E-5</v>
      </c>
    </row>
    <row r="190" spans="1:11" x14ac:dyDescent="0.2">
      <c r="A190">
        <v>18.100000000000001</v>
      </c>
      <c r="B190">
        <f t="shared" si="13"/>
        <v>0.1477</v>
      </c>
      <c r="C190">
        <f t="shared" si="14"/>
        <v>1.44E-2</v>
      </c>
      <c r="D190">
        <v>100</v>
      </c>
      <c r="E190">
        <v>5.28</v>
      </c>
      <c r="F190">
        <v>40</v>
      </c>
      <c r="G190">
        <f t="shared" si="10"/>
        <v>1.9369834710743798</v>
      </c>
      <c r="H190">
        <f t="shared" si="11"/>
        <v>4.6791359999999996E-4</v>
      </c>
      <c r="I190">
        <v>0.15029999999999999</v>
      </c>
      <c r="J190">
        <v>1.44E-2</v>
      </c>
      <c r="K190">
        <f t="shared" si="12"/>
        <v>1.0045000000000089E-5</v>
      </c>
    </row>
    <row r="191" spans="1:11" x14ac:dyDescent="0.2">
      <c r="A191">
        <v>18.2</v>
      </c>
      <c r="B191">
        <f t="shared" si="13"/>
        <v>0.1484</v>
      </c>
      <c r="C191">
        <f t="shared" si="14"/>
        <v>1.43E-2</v>
      </c>
      <c r="D191">
        <v>100</v>
      </c>
      <c r="E191">
        <v>5.28</v>
      </c>
      <c r="F191">
        <v>40</v>
      </c>
      <c r="G191">
        <f t="shared" si="10"/>
        <v>1.9235321969696966</v>
      </c>
      <c r="H191">
        <f t="shared" si="11"/>
        <v>4.7013120000000006E-4</v>
      </c>
      <c r="I191">
        <v>0.151</v>
      </c>
      <c r="J191">
        <v>1.43E-2</v>
      </c>
      <c r="K191">
        <f t="shared" si="12"/>
        <v>1.0010000000000089E-5</v>
      </c>
    </row>
    <row r="192" spans="1:11" x14ac:dyDescent="0.2">
      <c r="A192">
        <v>18.3</v>
      </c>
      <c r="B192">
        <f t="shared" si="13"/>
        <v>0.14910000000000001</v>
      </c>
      <c r="C192">
        <f t="shared" si="14"/>
        <v>1.43E-2</v>
      </c>
      <c r="D192">
        <v>100</v>
      </c>
      <c r="E192">
        <v>5.28</v>
      </c>
      <c r="F192">
        <v>40</v>
      </c>
      <c r="G192">
        <f t="shared" si="10"/>
        <v>1.9235321969696966</v>
      </c>
      <c r="H192">
        <f t="shared" si="11"/>
        <v>4.7234880000000004E-4</v>
      </c>
      <c r="I192">
        <v>0.1517</v>
      </c>
      <c r="J192">
        <v>1.43E-2</v>
      </c>
      <c r="K192">
        <f t="shared" si="12"/>
        <v>1.5839999999999855E-5</v>
      </c>
    </row>
    <row r="193" spans="1:11" x14ac:dyDescent="0.2">
      <c r="A193">
        <v>18.399999999999999</v>
      </c>
      <c r="B193">
        <f t="shared" si="13"/>
        <v>0.1502</v>
      </c>
      <c r="C193">
        <f t="shared" si="14"/>
        <v>1.4500000000000001E-2</v>
      </c>
      <c r="D193">
        <v>100</v>
      </c>
      <c r="E193">
        <v>5.28</v>
      </c>
      <c r="F193">
        <v>40</v>
      </c>
      <c r="G193">
        <f t="shared" si="10"/>
        <v>1.9504347451790633</v>
      </c>
      <c r="H193">
        <f t="shared" si="11"/>
        <v>4.7583359999999998E-4</v>
      </c>
      <c r="I193">
        <v>0.15279999999999999</v>
      </c>
      <c r="J193">
        <v>1.4500000000000001E-2</v>
      </c>
      <c r="K193">
        <f t="shared" si="12"/>
        <v>1.1719999999999928E-5</v>
      </c>
    </row>
    <row r="194" spans="1:11" x14ac:dyDescent="0.2">
      <c r="A194">
        <v>18.5</v>
      </c>
      <c r="B194">
        <f t="shared" si="13"/>
        <v>0.151</v>
      </c>
      <c r="C194">
        <f t="shared" si="14"/>
        <v>1.4800000000000001E-2</v>
      </c>
      <c r="D194">
        <v>100</v>
      </c>
      <c r="E194">
        <v>5.28</v>
      </c>
      <c r="F194">
        <v>40</v>
      </c>
      <c r="G194">
        <f t="shared" si="10"/>
        <v>1.9907885674931125</v>
      </c>
      <c r="H194">
        <f t="shared" si="11"/>
        <v>4.7836799999999996E-4</v>
      </c>
      <c r="I194">
        <v>0.15359999999999999</v>
      </c>
      <c r="J194">
        <v>1.4800000000000001E-2</v>
      </c>
      <c r="K194">
        <f t="shared" si="12"/>
        <v>1.0290000000000091E-5</v>
      </c>
    </row>
    <row r="195" spans="1:11" x14ac:dyDescent="0.2">
      <c r="A195">
        <v>18.600000000000001</v>
      </c>
      <c r="B195">
        <f t="shared" si="13"/>
        <v>0.1517</v>
      </c>
      <c r="C195">
        <f t="shared" si="14"/>
        <v>1.46E-2</v>
      </c>
      <c r="D195">
        <v>100</v>
      </c>
      <c r="E195">
        <v>5.28</v>
      </c>
      <c r="F195">
        <v>40</v>
      </c>
      <c r="G195">
        <f t="shared" si="10"/>
        <v>1.9638860192837462</v>
      </c>
      <c r="H195">
        <f t="shared" si="11"/>
        <v>4.8058560000000005E-4</v>
      </c>
      <c r="I195">
        <v>0.15429999999999999</v>
      </c>
      <c r="J195">
        <v>1.46E-2</v>
      </c>
      <c r="K195">
        <f t="shared" si="12"/>
        <v>1.032500000000009E-5</v>
      </c>
    </row>
    <row r="196" spans="1:11" x14ac:dyDescent="0.2">
      <c r="A196">
        <v>18.7</v>
      </c>
      <c r="B196">
        <f t="shared" si="13"/>
        <v>0.15240000000000001</v>
      </c>
      <c r="C196">
        <f t="shared" si="14"/>
        <v>1.49E-2</v>
      </c>
      <c r="D196">
        <v>100</v>
      </c>
      <c r="E196">
        <v>5.28</v>
      </c>
      <c r="F196">
        <v>40</v>
      </c>
      <c r="G196">
        <f t="shared" si="10"/>
        <v>2.004239841597796</v>
      </c>
      <c r="H196">
        <f t="shared" si="11"/>
        <v>4.8280320000000003E-4</v>
      </c>
      <c r="I196">
        <v>0.155</v>
      </c>
      <c r="J196">
        <v>1.49E-2</v>
      </c>
      <c r="K196">
        <f t="shared" si="12"/>
        <v>1.6499999999999849E-5</v>
      </c>
    </row>
    <row r="197" spans="1:11" x14ac:dyDescent="0.2">
      <c r="A197">
        <v>18.8</v>
      </c>
      <c r="B197">
        <f t="shared" si="13"/>
        <v>0.1535</v>
      </c>
      <c r="C197">
        <f t="shared" si="14"/>
        <v>1.5100000000000001E-2</v>
      </c>
      <c r="D197">
        <v>100</v>
      </c>
      <c r="E197">
        <v>5.28</v>
      </c>
      <c r="F197">
        <v>40</v>
      </c>
      <c r="G197">
        <f t="shared" si="10"/>
        <v>2.0311423898071621</v>
      </c>
      <c r="H197">
        <f t="shared" si="11"/>
        <v>4.8628800000000003E-4</v>
      </c>
      <c r="I197">
        <v>0.15609999999999999</v>
      </c>
      <c r="J197">
        <v>1.5100000000000001E-2</v>
      </c>
      <c r="K197">
        <f t="shared" si="12"/>
        <v>1.2080000000000347E-5</v>
      </c>
    </row>
    <row r="198" spans="1:11" x14ac:dyDescent="0.2">
      <c r="A198">
        <v>18.899999999999999</v>
      </c>
      <c r="B198">
        <f t="shared" si="13"/>
        <v>0.15430000000000002</v>
      </c>
      <c r="C198">
        <f t="shared" si="14"/>
        <v>1.5100000000000001E-2</v>
      </c>
      <c r="D198">
        <v>100</v>
      </c>
      <c r="E198">
        <v>5.28</v>
      </c>
      <c r="F198">
        <v>40</v>
      </c>
      <c r="G198">
        <f t="shared" si="10"/>
        <v>2.0311423898071621</v>
      </c>
      <c r="H198">
        <f t="shared" si="11"/>
        <v>4.8882240000000011E-4</v>
      </c>
      <c r="I198">
        <v>0.15690000000000001</v>
      </c>
      <c r="J198">
        <v>1.5100000000000001E-2</v>
      </c>
      <c r="K198">
        <f t="shared" si="12"/>
        <v>1.0569999999999675E-5</v>
      </c>
    </row>
    <row r="199" spans="1:11" x14ac:dyDescent="0.2">
      <c r="A199">
        <v>19</v>
      </c>
      <c r="B199">
        <f t="shared" si="13"/>
        <v>0.155</v>
      </c>
      <c r="C199">
        <f t="shared" si="14"/>
        <v>1.5100000000000001E-2</v>
      </c>
      <c r="D199">
        <v>100</v>
      </c>
      <c r="E199">
        <v>5.28</v>
      </c>
      <c r="F199">
        <v>40</v>
      </c>
      <c r="G199">
        <f t="shared" si="10"/>
        <v>2.0311423898071621</v>
      </c>
      <c r="H199">
        <f t="shared" si="11"/>
        <v>4.9103999999999999E-4</v>
      </c>
      <c r="I199">
        <v>0.15759999999999999</v>
      </c>
      <c r="J199">
        <v>1.5100000000000001E-2</v>
      </c>
      <c r="K199">
        <f t="shared" si="12"/>
        <v>1.6720000000000267E-5</v>
      </c>
    </row>
    <row r="200" spans="1:11" x14ac:dyDescent="0.2">
      <c r="A200">
        <v>19.100000000000001</v>
      </c>
      <c r="B200">
        <f t="shared" si="13"/>
        <v>0.15610000000000002</v>
      </c>
      <c r="C200">
        <f t="shared" si="14"/>
        <v>1.5299999999999999E-2</v>
      </c>
      <c r="D200">
        <v>100</v>
      </c>
      <c r="E200">
        <v>5.28</v>
      </c>
      <c r="F200">
        <v>40</v>
      </c>
      <c r="G200">
        <f t="shared" si="10"/>
        <v>2.0580449380165287</v>
      </c>
      <c r="H200">
        <f t="shared" si="11"/>
        <v>4.9452480000000015E-4</v>
      </c>
      <c r="I200">
        <v>0.15870000000000001</v>
      </c>
      <c r="J200">
        <v>1.5299999999999999E-2</v>
      </c>
      <c r="K200">
        <f t="shared" si="12"/>
        <v>1.2279999999999925E-5</v>
      </c>
    </row>
    <row r="201" spans="1:11" x14ac:dyDescent="0.2">
      <c r="A201">
        <v>19.2</v>
      </c>
      <c r="B201">
        <f t="shared" si="13"/>
        <v>0.15690000000000001</v>
      </c>
      <c r="C201">
        <f t="shared" si="14"/>
        <v>1.54E-2</v>
      </c>
      <c r="D201">
        <v>100</v>
      </c>
      <c r="E201">
        <v>5.28</v>
      </c>
      <c r="F201">
        <v>40</v>
      </c>
      <c r="G201">
        <f t="shared" ref="G201:G264" si="15">3*C201*D201*1000/(2*F201*E201^2)</f>
        <v>2.0714962121212119</v>
      </c>
      <c r="H201">
        <f t="shared" ref="H201:H264" si="16">6*B201*E201/(D201^2)</f>
        <v>4.9705919999999996E-4</v>
      </c>
      <c r="I201">
        <v>0.1595</v>
      </c>
      <c r="J201">
        <v>1.54E-2</v>
      </c>
      <c r="K201">
        <f t="shared" si="12"/>
        <v>1.0815000000000096E-5</v>
      </c>
    </row>
    <row r="202" spans="1:11" x14ac:dyDescent="0.2">
      <c r="A202">
        <v>19.3</v>
      </c>
      <c r="B202">
        <f t="shared" si="13"/>
        <v>0.15760000000000002</v>
      </c>
      <c r="C202">
        <f t="shared" si="14"/>
        <v>1.55E-2</v>
      </c>
      <c r="D202">
        <v>100</v>
      </c>
      <c r="E202">
        <v>5.28</v>
      </c>
      <c r="F202">
        <v>40</v>
      </c>
      <c r="G202">
        <f t="shared" si="15"/>
        <v>2.0849474862258948</v>
      </c>
      <c r="H202">
        <f t="shared" si="16"/>
        <v>4.9927680000000005E-4</v>
      </c>
      <c r="I202">
        <v>0.16020000000000001</v>
      </c>
      <c r="J202">
        <v>1.55E-2</v>
      </c>
      <c r="K202">
        <f t="shared" ref="K202:K265" si="17">(C203+C202)/2*(B203-B202)</f>
        <v>1.2479999999999925E-5</v>
      </c>
    </row>
    <row r="203" spans="1:11" x14ac:dyDescent="0.2">
      <c r="A203">
        <v>19.399999999999999</v>
      </c>
      <c r="B203">
        <f t="shared" si="13"/>
        <v>0.15840000000000001</v>
      </c>
      <c r="C203">
        <f t="shared" si="14"/>
        <v>1.5699999999999999E-2</v>
      </c>
      <c r="D203">
        <v>100</v>
      </c>
      <c r="E203">
        <v>5.28</v>
      </c>
      <c r="F203">
        <v>40</v>
      </c>
      <c r="G203">
        <f t="shared" si="15"/>
        <v>2.1118500344352613</v>
      </c>
      <c r="H203">
        <f t="shared" si="16"/>
        <v>5.0181120000000008E-4</v>
      </c>
      <c r="I203">
        <v>0.161</v>
      </c>
      <c r="J203">
        <v>1.5699999999999999E-2</v>
      </c>
      <c r="K203">
        <f t="shared" si="17"/>
        <v>1.7214999999999838E-5</v>
      </c>
    </row>
    <row r="204" spans="1:11" x14ac:dyDescent="0.2">
      <c r="A204">
        <v>19.5</v>
      </c>
      <c r="B204">
        <f t="shared" si="13"/>
        <v>0.1595</v>
      </c>
      <c r="C204">
        <f t="shared" si="14"/>
        <v>1.5599999999999999E-2</v>
      </c>
      <c r="D204">
        <v>100</v>
      </c>
      <c r="E204">
        <v>5.28</v>
      </c>
      <c r="F204">
        <v>40</v>
      </c>
      <c r="G204">
        <f t="shared" si="15"/>
        <v>2.098398760330578</v>
      </c>
      <c r="H204">
        <f t="shared" si="16"/>
        <v>5.0529600000000002E-4</v>
      </c>
      <c r="I204">
        <v>0.16209999999999999</v>
      </c>
      <c r="J204">
        <v>1.5599999999999999E-2</v>
      </c>
      <c r="K204">
        <f t="shared" si="17"/>
        <v>9.4500000000002704E-6</v>
      </c>
    </row>
    <row r="205" spans="1:11" x14ac:dyDescent="0.2">
      <c r="A205">
        <v>19.600000000000001</v>
      </c>
      <c r="B205">
        <f t="shared" si="13"/>
        <v>0.16010000000000002</v>
      </c>
      <c r="C205">
        <f t="shared" si="14"/>
        <v>1.5900000000000001E-2</v>
      </c>
      <c r="D205">
        <v>100</v>
      </c>
      <c r="E205">
        <v>5.28</v>
      </c>
      <c r="F205">
        <v>40</v>
      </c>
      <c r="G205">
        <f t="shared" si="15"/>
        <v>2.1387525826446283</v>
      </c>
      <c r="H205">
        <f t="shared" si="16"/>
        <v>5.0719680000000007E-4</v>
      </c>
      <c r="I205">
        <v>0.16270000000000001</v>
      </c>
      <c r="J205">
        <v>1.5900000000000001E-2</v>
      </c>
      <c r="K205">
        <f t="shared" si="17"/>
        <v>1.1094999999999661E-5</v>
      </c>
    </row>
    <row r="206" spans="1:11" x14ac:dyDescent="0.2">
      <c r="A206">
        <v>19.7</v>
      </c>
      <c r="B206">
        <f t="shared" si="13"/>
        <v>0.1608</v>
      </c>
      <c r="C206">
        <f t="shared" si="14"/>
        <v>1.5800000000000002E-2</v>
      </c>
      <c r="D206">
        <v>100</v>
      </c>
      <c r="E206">
        <v>5.28</v>
      </c>
      <c r="F206">
        <v>40</v>
      </c>
      <c r="G206">
        <f t="shared" si="15"/>
        <v>2.1253013085399446</v>
      </c>
      <c r="H206">
        <f t="shared" si="16"/>
        <v>5.0941440000000005E-4</v>
      </c>
      <c r="I206">
        <v>0.16339999999999999</v>
      </c>
      <c r="J206">
        <v>1.5800000000000002E-2</v>
      </c>
      <c r="K206">
        <f t="shared" si="17"/>
        <v>1.5900000000000014E-5</v>
      </c>
    </row>
    <row r="207" spans="1:11" x14ac:dyDescent="0.2">
      <c r="A207">
        <v>19.8</v>
      </c>
      <c r="B207">
        <f t="shared" ref="B207:B270" si="18">I207-$I$14</f>
        <v>0.1618</v>
      </c>
      <c r="C207">
        <f t="shared" ref="C207:C270" si="19">J207-$J$14</f>
        <v>1.6E-2</v>
      </c>
      <c r="D207">
        <v>100</v>
      </c>
      <c r="E207">
        <v>5.28</v>
      </c>
      <c r="F207">
        <v>40</v>
      </c>
      <c r="G207">
        <f t="shared" si="15"/>
        <v>2.1522038567493111</v>
      </c>
      <c r="H207">
        <f t="shared" si="16"/>
        <v>5.1258240000000006E-4</v>
      </c>
      <c r="I207">
        <v>0.16439999999999999</v>
      </c>
      <c r="J207">
        <v>1.6E-2</v>
      </c>
      <c r="K207">
        <f t="shared" si="17"/>
        <v>1.4355000000000189E-5</v>
      </c>
    </row>
    <row r="208" spans="1:11" x14ac:dyDescent="0.2">
      <c r="A208">
        <v>19.899999999999999</v>
      </c>
      <c r="B208">
        <f t="shared" si="18"/>
        <v>0.16270000000000001</v>
      </c>
      <c r="C208">
        <f t="shared" si="19"/>
        <v>1.5900000000000001E-2</v>
      </c>
      <c r="D208">
        <v>100</v>
      </c>
      <c r="E208">
        <v>5.28</v>
      </c>
      <c r="F208">
        <v>40</v>
      </c>
      <c r="G208">
        <f t="shared" si="15"/>
        <v>2.1387525826446283</v>
      </c>
      <c r="H208">
        <f t="shared" si="16"/>
        <v>5.1543360000000002E-4</v>
      </c>
      <c r="I208">
        <v>0.1653</v>
      </c>
      <c r="J208">
        <v>1.5900000000000001E-2</v>
      </c>
      <c r="K208">
        <f t="shared" si="17"/>
        <v>1.1200000000000099E-5</v>
      </c>
    </row>
    <row r="209" spans="1:11" x14ac:dyDescent="0.2">
      <c r="A209">
        <v>20</v>
      </c>
      <c r="B209">
        <f t="shared" si="18"/>
        <v>0.16340000000000002</v>
      </c>
      <c r="C209">
        <f t="shared" si="19"/>
        <v>1.61E-2</v>
      </c>
      <c r="D209">
        <v>100</v>
      </c>
      <c r="E209">
        <v>5.28</v>
      </c>
      <c r="F209">
        <v>40</v>
      </c>
      <c r="G209">
        <f t="shared" si="15"/>
        <v>2.1656551308539935</v>
      </c>
      <c r="H209">
        <f t="shared" si="16"/>
        <v>5.1765120000000012E-4</v>
      </c>
      <c r="I209">
        <v>0.16600000000000001</v>
      </c>
      <c r="J209">
        <v>1.61E-2</v>
      </c>
      <c r="K209">
        <f t="shared" si="17"/>
        <v>1.1269999999999652E-5</v>
      </c>
    </row>
    <row r="210" spans="1:11" x14ac:dyDescent="0.2">
      <c r="A210">
        <v>20.100000000000001</v>
      </c>
      <c r="B210">
        <f t="shared" si="18"/>
        <v>0.1641</v>
      </c>
      <c r="C210">
        <f t="shared" si="19"/>
        <v>1.61E-2</v>
      </c>
      <c r="D210">
        <v>100</v>
      </c>
      <c r="E210">
        <v>5.28</v>
      </c>
      <c r="F210">
        <v>40</v>
      </c>
      <c r="G210">
        <f t="shared" si="15"/>
        <v>2.1656551308539935</v>
      </c>
      <c r="H210">
        <f t="shared" si="16"/>
        <v>5.1986879999999999E-4</v>
      </c>
      <c r="I210">
        <v>0.16669999999999999</v>
      </c>
      <c r="J210">
        <v>1.61E-2</v>
      </c>
      <c r="K210">
        <f t="shared" si="17"/>
        <v>1.6200000000000014E-5</v>
      </c>
    </row>
    <row r="211" spans="1:11" x14ac:dyDescent="0.2">
      <c r="A211">
        <v>20.2</v>
      </c>
      <c r="B211">
        <f t="shared" si="18"/>
        <v>0.1651</v>
      </c>
      <c r="C211">
        <f t="shared" si="19"/>
        <v>1.6299999999999999E-2</v>
      </c>
      <c r="D211">
        <v>100</v>
      </c>
      <c r="E211">
        <v>5.28</v>
      </c>
      <c r="F211">
        <v>40</v>
      </c>
      <c r="G211">
        <f t="shared" si="15"/>
        <v>2.1925576790633605</v>
      </c>
      <c r="H211">
        <f t="shared" si="16"/>
        <v>5.230368E-4</v>
      </c>
      <c r="I211">
        <v>0.16769999999999999</v>
      </c>
      <c r="J211">
        <v>1.6299999999999999E-2</v>
      </c>
      <c r="K211">
        <f t="shared" si="17"/>
        <v>1.4670000000000193E-5</v>
      </c>
    </row>
    <row r="212" spans="1:11" x14ac:dyDescent="0.2">
      <c r="A212">
        <v>20.3</v>
      </c>
      <c r="B212">
        <f t="shared" si="18"/>
        <v>0.16600000000000001</v>
      </c>
      <c r="C212">
        <f t="shared" si="19"/>
        <v>1.6299999999999999E-2</v>
      </c>
      <c r="D212">
        <v>100</v>
      </c>
      <c r="E212">
        <v>5.28</v>
      </c>
      <c r="F212">
        <v>40</v>
      </c>
      <c r="G212">
        <f t="shared" si="15"/>
        <v>2.1925576790633605</v>
      </c>
      <c r="H212">
        <f t="shared" si="16"/>
        <v>5.2588800000000007E-4</v>
      </c>
      <c r="I212">
        <v>0.1686</v>
      </c>
      <c r="J212">
        <v>1.6299999999999999E-2</v>
      </c>
      <c r="K212">
        <f t="shared" si="17"/>
        <v>1.1515000000000101E-5</v>
      </c>
    </row>
    <row r="213" spans="1:11" x14ac:dyDescent="0.2">
      <c r="A213">
        <v>20.399999999999999</v>
      </c>
      <c r="B213">
        <f t="shared" si="18"/>
        <v>0.16670000000000001</v>
      </c>
      <c r="C213">
        <f t="shared" si="19"/>
        <v>1.66E-2</v>
      </c>
      <c r="D213">
        <v>100</v>
      </c>
      <c r="E213">
        <v>5.28</v>
      </c>
      <c r="F213">
        <v>40</v>
      </c>
      <c r="G213">
        <f t="shared" si="15"/>
        <v>2.2329115013774095</v>
      </c>
      <c r="H213">
        <f t="shared" si="16"/>
        <v>5.2810560000000006E-4</v>
      </c>
      <c r="I213">
        <v>0.16930000000000001</v>
      </c>
      <c r="J213">
        <v>1.66E-2</v>
      </c>
      <c r="K213">
        <f t="shared" si="17"/>
        <v>1.6550000000000016E-5</v>
      </c>
    </row>
    <row r="214" spans="1:11" x14ac:dyDescent="0.2">
      <c r="A214">
        <v>20.5</v>
      </c>
      <c r="B214">
        <f t="shared" si="18"/>
        <v>0.16770000000000002</v>
      </c>
      <c r="C214">
        <f t="shared" si="19"/>
        <v>1.6500000000000001E-2</v>
      </c>
      <c r="D214">
        <v>100</v>
      </c>
      <c r="E214">
        <v>5.28</v>
      </c>
      <c r="F214">
        <v>40</v>
      </c>
      <c r="G214">
        <f t="shared" si="15"/>
        <v>2.2194602272727271</v>
      </c>
      <c r="H214">
        <f t="shared" si="16"/>
        <v>5.3127360000000006E-4</v>
      </c>
      <c r="I214">
        <v>0.17030000000000001</v>
      </c>
      <c r="J214">
        <v>1.6500000000000001E-2</v>
      </c>
      <c r="K214">
        <f t="shared" si="17"/>
        <v>1.4939999999999737E-5</v>
      </c>
    </row>
    <row r="215" spans="1:11" x14ac:dyDescent="0.2">
      <c r="A215">
        <v>20.6</v>
      </c>
      <c r="B215">
        <f t="shared" si="18"/>
        <v>0.1686</v>
      </c>
      <c r="C215">
        <f t="shared" si="19"/>
        <v>1.67E-2</v>
      </c>
      <c r="D215">
        <v>100</v>
      </c>
      <c r="E215">
        <v>5.28</v>
      </c>
      <c r="F215">
        <v>40</v>
      </c>
      <c r="G215">
        <f t="shared" si="15"/>
        <v>2.2463627754820932</v>
      </c>
      <c r="H215">
        <f t="shared" si="16"/>
        <v>5.3412480000000003E-4</v>
      </c>
      <c r="I215">
        <v>0.17119999999999999</v>
      </c>
      <c r="J215">
        <v>1.67E-2</v>
      </c>
      <c r="K215">
        <f t="shared" si="17"/>
        <v>1.0080000000000288E-5</v>
      </c>
    </row>
    <row r="216" spans="1:11" x14ac:dyDescent="0.2">
      <c r="A216">
        <v>20.7</v>
      </c>
      <c r="B216">
        <f t="shared" si="18"/>
        <v>0.16920000000000002</v>
      </c>
      <c r="C216">
        <f t="shared" si="19"/>
        <v>1.6899999999999998E-2</v>
      </c>
      <c r="D216">
        <v>100</v>
      </c>
      <c r="E216">
        <v>5.28</v>
      </c>
      <c r="F216">
        <v>40</v>
      </c>
      <c r="G216">
        <f t="shared" si="15"/>
        <v>2.2732653236914593</v>
      </c>
      <c r="H216">
        <f t="shared" si="16"/>
        <v>5.3602560000000007E-4</v>
      </c>
      <c r="I216">
        <v>0.17180000000000001</v>
      </c>
      <c r="J216">
        <v>1.6899999999999998E-2</v>
      </c>
      <c r="K216">
        <f t="shared" si="17"/>
        <v>1.5299999999999732E-5</v>
      </c>
    </row>
    <row r="217" spans="1:11" x14ac:dyDescent="0.2">
      <c r="A217">
        <v>20.8</v>
      </c>
      <c r="B217">
        <f t="shared" si="18"/>
        <v>0.1701</v>
      </c>
      <c r="C217">
        <f t="shared" si="19"/>
        <v>1.7100000000000001E-2</v>
      </c>
      <c r="D217">
        <v>100</v>
      </c>
      <c r="E217">
        <v>5.28</v>
      </c>
      <c r="F217">
        <v>40</v>
      </c>
      <c r="G217">
        <f t="shared" si="15"/>
        <v>2.3001678719008258</v>
      </c>
      <c r="H217">
        <f t="shared" si="16"/>
        <v>5.3887679999999993E-4</v>
      </c>
      <c r="I217">
        <v>0.17269999999999999</v>
      </c>
      <c r="J217">
        <v>1.7100000000000001E-2</v>
      </c>
      <c r="K217">
        <f t="shared" si="17"/>
        <v>1.5390000000000203E-5</v>
      </c>
    </row>
    <row r="218" spans="1:11" x14ac:dyDescent="0.2">
      <c r="A218">
        <v>20.9</v>
      </c>
      <c r="B218">
        <f t="shared" si="18"/>
        <v>0.17100000000000001</v>
      </c>
      <c r="C218">
        <f t="shared" si="19"/>
        <v>1.7100000000000001E-2</v>
      </c>
      <c r="D218">
        <v>100</v>
      </c>
      <c r="E218">
        <v>5.28</v>
      </c>
      <c r="F218">
        <v>40</v>
      </c>
      <c r="G218">
        <f t="shared" si="15"/>
        <v>2.3001678719008258</v>
      </c>
      <c r="H218">
        <f t="shared" si="16"/>
        <v>5.4172800000000011E-4</v>
      </c>
      <c r="I218">
        <v>0.1736</v>
      </c>
      <c r="J218">
        <v>1.7100000000000001E-2</v>
      </c>
      <c r="K218">
        <f t="shared" si="17"/>
        <v>1.363999999999992E-5</v>
      </c>
    </row>
    <row r="219" spans="1:11" x14ac:dyDescent="0.2">
      <c r="A219">
        <v>21</v>
      </c>
      <c r="B219">
        <f t="shared" si="18"/>
        <v>0.17180000000000001</v>
      </c>
      <c r="C219">
        <f t="shared" si="19"/>
        <v>1.7000000000000001E-2</v>
      </c>
      <c r="D219">
        <v>100</v>
      </c>
      <c r="E219">
        <v>5.28</v>
      </c>
      <c r="F219">
        <v>40</v>
      </c>
      <c r="G219">
        <f t="shared" si="15"/>
        <v>2.2867165977961434</v>
      </c>
      <c r="H219">
        <f t="shared" si="16"/>
        <v>5.4426240000000014E-4</v>
      </c>
      <c r="I219">
        <v>0.1744</v>
      </c>
      <c r="J219">
        <v>1.7000000000000001E-2</v>
      </c>
      <c r="K219">
        <f t="shared" si="17"/>
        <v>1.0289999999999818E-5</v>
      </c>
    </row>
    <row r="220" spans="1:11" x14ac:dyDescent="0.2">
      <c r="A220">
        <v>21.1</v>
      </c>
      <c r="B220">
        <f t="shared" si="18"/>
        <v>0.1724</v>
      </c>
      <c r="C220">
        <f t="shared" si="19"/>
        <v>1.7299999999999999E-2</v>
      </c>
      <c r="D220">
        <v>100</v>
      </c>
      <c r="E220">
        <v>5.28</v>
      </c>
      <c r="F220">
        <v>40</v>
      </c>
      <c r="G220">
        <f t="shared" si="15"/>
        <v>2.3270704201101924</v>
      </c>
      <c r="H220">
        <f t="shared" si="16"/>
        <v>5.4616319999999997E-4</v>
      </c>
      <c r="I220">
        <v>0.17499999999999999</v>
      </c>
      <c r="J220">
        <v>1.7299999999999999E-2</v>
      </c>
      <c r="K220">
        <f t="shared" si="17"/>
        <v>1.7250000000000016E-5</v>
      </c>
    </row>
    <row r="221" spans="1:11" x14ac:dyDescent="0.2">
      <c r="A221">
        <v>21.2</v>
      </c>
      <c r="B221">
        <f t="shared" si="18"/>
        <v>0.1734</v>
      </c>
      <c r="C221">
        <f t="shared" si="19"/>
        <v>1.72E-2</v>
      </c>
      <c r="D221">
        <v>100</v>
      </c>
      <c r="E221">
        <v>5.28</v>
      </c>
      <c r="F221">
        <v>40</v>
      </c>
      <c r="G221">
        <f t="shared" si="15"/>
        <v>2.3136191460055091</v>
      </c>
      <c r="H221">
        <f t="shared" si="16"/>
        <v>5.4933120000000008E-4</v>
      </c>
      <c r="I221">
        <v>0.17599999999999999</v>
      </c>
      <c r="J221">
        <v>1.72E-2</v>
      </c>
      <c r="K221">
        <f t="shared" si="17"/>
        <v>1.9030000000000304E-5</v>
      </c>
    </row>
    <row r="222" spans="1:11" x14ac:dyDescent="0.2">
      <c r="A222">
        <v>21.3</v>
      </c>
      <c r="B222">
        <f t="shared" si="18"/>
        <v>0.17450000000000002</v>
      </c>
      <c r="C222">
        <f t="shared" si="19"/>
        <v>1.7399999999999999E-2</v>
      </c>
      <c r="D222">
        <v>100</v>
      </c>
      <c r="E222">
        <v>5.28</v>
      </c>
      <c r="F222">
        <v>40</v>
      </c>
      <c r="G222">
        <f t="shared" si="15"/>
        <v>2.3405216942148757</v>
      </c>
      <c r="H222">
        <f t="shared" si="16"/>
        <v>5.5281600000000003E-4</v>
      </c>
      <c r="I222">
        <v>0.17710000000000001</v>
      </c>
      <c r="J222">
        <v>1.7399999999999999E-2</v>
      </c>
      <c r="K222">
        <f t="shared" si="17"/>
        <v>1.0469999999999815E-5</v>
      </c>
    </row>
    <row r="223" spans="1:11" x14ac:dyDescent="0.2">
      <c r="A223">
        <v>21.4</v>
      </c>
      <c r="B223">
        <f t="shared" si="18"/>
        <v>0.17510000000000001</v>
      </c>
      <c r="C223">
        <f t="shared" si="19"/>
        <v>1.7500000000000002E-2</v>
      </c>
      <c r="D223">
        <v>100</v>
      </c>
      <c r="E223">
        <v>5.28</v>
      </c>
      <c r="F223">
        <v>40</v>
      </c>
      <c r="G223">
        <f t="shared" si="15"/>
        <v>2.3539729683195594</v>
      </c>
      <c r="H223">
        <f t="shared" si="16"/>
        <v>5.5471679999999997E-4</v>
      </c>
      <c r="I223">
        <v>0.1777</v>
      </c>
      <c r="J223">
        <v>1.7500000000000002E-2</v>
      </c>
      <c r="K223">
        <f t="shared" si="17"/>
        <v>1.0529999999999816E-5</v>
      </c>
    </row>
    <row r="224" spans="1:11" x14ac:dyDescent="0.2">
      <c r="A224">
        <v>21.5</v>
      </c>
      <c r="B224">
        <f t="shared" si="18"/>
        <v>0.1757</v>
      </c>
      <c r="C224">
        <f t="shared" si="19"/>
        <v>1.7600000000000001E-2</v>
      </c>
      <c r="D224">
        <v>100</v>
      </c>
      <c r="E224">
        <v>5.28</v>
      </c>
      <c r="F224">
        <v>40</v>
      </c>
      <c r="G224">
        <f t="shared" si="15"/>
        <v>2.3674242424242422</v>
      </c>
      <c r="H224">
        <f t="shared" si="16"/>
        <v>5.5661760000000002E-4</v>
      </c>
      <c r="I224">
        <v>0.17829999999999999</v>
      </c>
      <c r="J224">
        <v>1.7600000000000001E-2</v>
      </c>
      <c r="K224">
        <f t="shared" si="17"/>
        <v>1.755000000000002E-5</v>
      </c>
    </row>
    <row r="225" spans="1:11" x14ac:dyDescent="0.2">
      <c r="A225">
        <v>21.6</v>
      </c>
      <c r="B225">
        <f t="shared" si="18"/>
        <v>0.1767</v>
      </c>
      <c r="C225">
        <f t="shared" si="19"/>
        <v>1.7500000000000002E-2</v>
      </c>
      <c r="D225">
        <v>100</v>
      </c>
      <c r="E225">
        <v>5.28</v>
      </c>
      <c r="F225">
        <v>40</v>
      </c>
      <c r="G225">
        <f t="shared" si="15"/>
        <v>2.3539729683195594</v>
      </c>
      <c r="H225">
        <f t="shared" si="16"/>
        <v>5.5978560000000002E-4</v>
      </c>
      <c r="I225">
        <v>0.17929999999999999</v>
      </c>
      <c r="J225">
        <v>1.7500000000000002E-2</v>
      </c>
      <c r="K225">
        <f t="shared" si="17"/>
        <v>1.7650000000000016E-5</v>
      </c>
    </row>
    <row r="226" spans="1:11" x14ac:dyDescent="0.2">
      <c r="A226">
        <v>21.7</v>
      </c>
      <c r="B226">
        <f t="shared" si="18"/>
        <v>0.1777</v>
      </c>
      <c r="C226">
        <f t="shared" si="19"/>
        <v>1.78E-2</v>
      </c>
      <c r="D226">
        <v>100</v>
      </c>
      <c r="E226">
        <v>5.28</v>
      </c>
      <c r="F226">
        <v>40</v>
      </c>
      <c r="G226">
        <f t="shared" si="15"/>
        <v>2.3943267906336083</v>
      </c>
      <c r="H226">
        <f t="shared" si="16"/>
        <v>5.6295360000000003E-4</v>
      </c>
      <c r="I226">
        <v>0.18029999999999999</v>
      </c>
      <c r="J226">
        <v>1.78E-2</v>
      </c>
      <c r="K226">
        <f t="shared" si="17"/>
        <v>1.2425000000000111E-5</v>
      </c>
    </row>
    <row r="227" spans="1:11" x14ac:dyDescent="0.2">
      <c r="A227">
        <v>21.8</v>
      </c>
      <c r="B227">
        <f t="shared" si="18"/>
        <v>0.1784</v>
      </c>
      <c r="C227">
        <f t="shared" si="19"/>
        <v>1.77E-2</v>
      </c>
      <c r="D227">
        <v>100</v>
      </c>
      <c r="E227">
        <v>5.28</v>
      </c>
      <c r="F227">
        <v>40</v>
      </c>
      <c r="G227">
        <f t="shared" si="15"/>
        <v>2.3808755165289255</v>
      </c>
      <c r="H227">
        <f t="shared" si="16"/>
        <v>5.6517120000000012E-4</v>
      </c>
      <c r="I227">
        <v>0.18099999999999999</v>
      </c>
      <c r="J227">
        <v>1.77E-2</v>
      </c>
      <c r="K227">
        <f t="shared" si="17"/>
        <v>1.4319999999999912E-5</v>
      </c>
    </row>
    <row r="228" spans="1:11" x14ac:dyDescent="0.2">
      <c r="A228">
        <v>21.9</v>
      </c>
      <c r="B228">
        <f t="shared" si="18"/>
        <v>0.1792</v>
      </c>
      <c r="C228">
        <f t="shared" si="19"/>
        <v>1.8100000000000002E-2</v>
      </c>
      <c r="D228">
        <v>100</v>
      </c>
      <c r="E228">
        <v>5.28</v>
      </c>
      <c r="F228">
        <v>40</v>
      </c>
      <c r="G228">
        <f t="shared" si="15"/>
        <v>2.4346806129476581</v>
      </c>
      <c r="H228">
        <f t="shared" si="16"/>
        <v>5.6770560000000004E-4</v>
      </c>
      <c r="I228">
        <v>0.18179999999999999</v>
      </c>
      <c r="J228">
        <v>1.8100000000000002E-2</v>
      </c>
      <c r="K228">
        <f t="shared" si="17"/>
        <v>1.8050000000000015E-5</v>
      </c>
    </row>
    <row r="229" spans="1:11" x14ac:dyDescent="0.2">
      <c r="A229">
        <v>22</v>
      </c>
      <c r="B229">
        <f t="shared" si="18"/>
        <v>0.1802</v>
      </c>
      <c r="C229">
        <f t="shared" si="19"/>
        <v>1.7999999999999999E-2</v>
      </c>
      <c r="D229">
        <v>100</v>
      </c>
      <c r="E229">
        <v>5.28</v>
      </c>
      <c r="F229">
        <v>40</v>
      </c>
      <c r="G229">
        <f t="shared" si="15"/>
        <v>2.4212293388429744</v>
      </c>
      <c r="H229">
        <f t="shared" si="16"/>
        <v>5.7087360000000005E-4</v>
      </c>
      <c r="I229">
        <v>0.18279999999999999</v>
      </c>
      <c r="J229">
        <v>1.7999999999999999E-2</v>
      </c>
      <c r="K229">
        <f t="shared" si="17"/>
        <v>1.2635000000000112E-5</v>
      </c>
    </row>
    <row r="230" spans="1:11" x14ac:dyDescent="0.2">
      <c r="A230">
        <v>22.1</v>
      </c>
      <c r="B230">
        <f t="shared" si="18"/>
        <v>0.18090000000000001</v>
      </c>
      <c r="C230">
        <f t="shared" si="19"/>
        <v>1.8100000000000002E-2</v>
      </c>
      <c r="D230">
        <v>100</v>
      </c>
      <c r="E230">
        <v>5.28</v>
      </c>
      <c r="F230">
        <v>40</v>
      </c>
      <c r="G230">
        <f t="shared" si="15"/>
        <v>2.4346806129476581</v>
      </c>
      <c r="H230">
        <f t="shared" si="16"/>
        <v>5.7309120000000003E-4</v>
      </c>
      <c r="I230">
        <v>0.1835</v>
      </c>
      <c r="J230">
        <v>1.8100000000000002E-2</v>
      </c>
      <c r="K230">
        <f t="shared" si="17"/>
        <v>1.4559999999999913E-5</v>
      </c>
    </row>
    <row r="231" spans="1:11" x14ac:dyDescent="0.2">
      <c r="A231">
        <v>22.2</v>
      </c>
      <c r="B231">
        <f t="shared" si="18"/>
        <v>0.1817</v>
      </c>
      <c r="C231">
        <f t="shared" si="19"/>
        <v>1.83E-2</v>
      </c>
      <c r="D231">
        <v>100</v>
      </c>
      <c r="E231">
        <v>5.28</v>
      </c>
      <c r="F231">
        <v>40</v>
      </c>
      <c r="G231">
        <f t="shared" si="15"/>
        <v>2.4615831611570242</v>
      </c>
      <c r="H231">
        <f t="shared" si="16"/>
        <v>5.7562560000000006E-4</v>
      </c>
      <c r="I231">
        <v>0.18429999999999999</v>
      </c>
      <c r="J231">
        <v>1.83E-2</v>
      </c>
      <c r="K231">
        <f t="shared" si="17"/>
        <v>1.6515000000000217E-5</v>
      </c>
    </row>
    <row r="232" spans="1:11" x14ac:dyDescent="0.2">
      <c r="A232">
        <v>22.3</v>
      </c>
      <c r="B232">
        <f t="shared" si="18"/>
        <v>0.18260000000000001</v>
      </c>
      <c r="C232">
        <f t="shared" si="19"/>
        <v>1.84E-2</v>
      </c>
      <c r="D232">
        <v>100</v>
      </c>
      <c r="E232">
        <v>5.28</v>
      </c>
      <c r="F232">
        <v>40</v>
      </c>
      <c r="G232">
        <f t="shared" si="15"/>
        <v>2.4750344352617075</v>
      </c>
      <c r="H232">
        <f t="shared" si="16"/>
        <v>5.7847680000000002E-4</v>
      </c>
      <c r="I232">
        <v>0.1852</v>
      </c>
      <c r="J232">
        <v>1.84E-2</v>
      </c>
      <c r="K232">
        <f t="shared" si="17"/>
        <v>1.8500000000000016E-5</v>
      </c>
    </row>
    <row r="233" spans="1:11" x14ac:dyDescent="0.2">
      <c r="A233">
        <v>22.4</v>
      </c>
      <c r="B233">
        <f t="shared" si="18"/>
        <v>0.18360000000000001</v>
      </c>
      <c r="C233">
        <f t="shared" si="19"/>
        <v>1.8599999999999998E-2</v>
      </c>
      <c r="D233">
        <v>100</v>
      </c>
      <c r="E233">
        <v>5.28</v>
      </c>
      <c r="F233">
        <v>40</v>
      </c>
      <c r="G233">
        <f t="shared" si="15"/>
        <v>2.5019369834710736</v>
      </c>
      <c r="H233">
        <f t="shared" si="16"/>
        <v>5.8164480000000014E-4</v>
      </c>
      <c r="I233">
        <v>0.1862</v>
      </c>
      <c r="J233">
        <v>1.8599999999999998E-2</v>
      </c>
      <c r="K233">
        <f t="shared" si="17"/>
        <v>1.1099999999999804E-5</v>
      </c>
    </row>
    <row r="234" spans="1:11" x14ac:dyDescent="0.2">
      <c r="A234">
        <v>22.5</v>
      </c>
      <c r="B234">
        <f t="shared" si="18"/>
        <v>0.1842</v>
      </c>
      <c r="C234">
        <f t="shared" si="19"/>
        <v>1.84E-2</v>
      </c>
      <c r="D234">
        <v>100</v>
      </c>
      <c r="E234">
        <v>5.28</v>
      </c>
      <c r="F234">
        <v>40</v>
      </c>
      <c r="G234">
        <f t="shared" si="15"/>
        <v>2.4750344352617075</v>
      </c>
      <c r="H234">
        <f t="shared" si="16"/>
        <v>5.8354559999999997E-4</v>
      </c>
      <c r="I234">
        <v>0.18679999999999999</v>
      </c>
      <c r="J234">
        <v>1.84E-2</v>
      </c>
      <c r="K234">
        <f t="shared" si="17"/>
        <v>1.483999999999991E-5</v>
      </c>
    </row>
    <row r="235" spans="1:11" x14ac:dyDescent="0.2">
      <c r="A235">
        <v>22.6</v>
      </c>
      <c r="B235">
        <f t="shared" si="18"/>
        <v>0.185</v>
      </c>
      <c r="C235">
        <f t="shared" si="19"/>
        <v>1.8700000000000001E-2</v>
      </c>
      <c r="D235">
        <v>100</v>
      </c>
      <c r="E235">
        <v>5.28</v>
      </c>
      <c r="F235">
        <v>40</v>
      </c>
      <c r="G235">
        <f t="shared" si="15"/>
        <v>2.5153882575757573</v>
      </c>
      <c r="H235">
        <f t="shared" si="16"/>
        <v>5.8607999999999989E-4</v>
      </c>
      <c r="I235">
        <v>0.18759999999999999</v>
      </c>
      <c r="J235">
        <v>1.8700000000000001E-2</v>
      </c>
      <c r="K235">
        <f t="shared" si="17"/>
        <v>2.057000000000033E-5</v>
      </c>
    </row>
    <row r="236" spans="1:11" x14ac:dyDescent="0.2">
      <c r="A236">
        <v>22.7</v>
      </c>
      <c r="B236">
        <f t="shared" si="18"/>
        <v>0.18610000000000002</v>
      </c>
      <c r="C236">
        <f t="shared" si="19"/>
        <v>1.8700000000000001E-2</v>
      </c>
      <c r="D236">
        <v>100</v>
      </c>
      <c r="E236">
        <v>5.28</v>
      </c>
      <c r="F236">
        <v>40</v>
      </c>
      <c r="G236">
        <f t="shared" si="15"/>
        <v>2.5153882575757573</v>
      </c>
      <c r="H236">
        <f t="shared" si="16"/>
        <v>5.8956480000000005E-4</v>
      </c>
      <c r="I236">
        <v>0.18870000000000001</v>
      </c>
      <c r="J236">
        <v>1.8700000000000001E-2</v>
      </c>
      <c r="K236">
        <f t="shared" si="17"/>
        <v>1.3125000000000117E-5</v>
      </c>
    </row>
    <row r="237" spans="1:11" x14ac:dyDescent="0.2">
      <c r="A237">
        <v>22.8</v>
      </c>
      <c r="B237">
        <f t="shared" si="18"/>
        <v>0.18680000000000002</v>
      </c>
      <c r="C237">
        <f t="shared" si="19"/>
        <v>1.8800000000000001E-2</v>
      </c>
      <c r="D237">
        <v>100</v>
      </c>
      <c r="E237">
        <v>5.28</v>
      </c>
      <c r="F237">
        <v>40</v>
      </c>
      <c r="G237">
        <f t="shared" si="15"/>
        <v>2.5288395316804406</v>
      </c>
      <c r="H237">
        <f t="shared" si="16"/>
        <v>5.9178240000000003E-4</v>
      </c>
      <c r="I237">
        <v>0.18940000000000001</v>
      </c>
      <c r="J237">
        <v>1.8800000000000001E-2</v>
      </c>
      <c r="K237">
        <f t="shared" si="17"/>
        <v>1.3089999999999597E-5</v>
      </c>
    </row>
    <row r="238" spans="1:11" x14ac:dyDescent="0.2">
      <c r="A238">
        <v>22.9</v>
      </c>
      <c r="B238">
        <f t="shared" si="18"/>
        <v>0.1875</v>
      </c>
      <c r="C238">
        <f t="shared" si="19"/>
        <v>1.8599999999999998E-2</v>
      </c>
      <c r="D238">
        <v>100</v>
      </c>
      <c r="E238">
        <v>5.28</v>
      </c>
      <c r="F238">
        <v>40</v>
      </c>
      <c r="G238">
        <f t="shared" si="15"/>
        <v>2.5019369834710736</v>
      </c>
      <c r="H238">
        <f t="shared" si="16"/>
        <v>5.9400000000000002E-4</v>
      </c>
      <c r="I238">
        <v>0.19009999999999999</v>
      </c>
      <c r="J238">
        <v>1.8599999999999998E-2</v>
      </c>
      <c r="K238">
        <f t="shared" si="17"/>
        <v>1.5039999999999907E-5</v>
      </c>
    </row>
    <row r="239" spans="1:11" x14ac:dyDescent="0.2">
      <c r="A239">
        <v>23</v>
      </c>
      <c r="B239">
        <f t="shared" si="18"/>
        <v>0.1883</v>
      </c>
      <c r="C239">
        <f t="shared" si="19"/>
        <v>1.9E-2</v>
      </c>
      <c r="D239">
        <v>100</v>
      </c>
      <c r="E239">
        <v>5.28</v>
      </c>
      <c r="F239">
        <v>40</v>
      </c>
      <c r="G239">
        <f t="shared" si="15"/>
        <v>2.5557420798898063</v>
      </c>
      <c r="H239">
        <f t="shared" si="16"/>
        <v>5.9653440000000005E-4</v>
      </c>
      <c r="I239">
        <v>0.19089999999999999</v>
      </c>
      <c r="J239">
        <v>1.9E-2</v>
      </c>
      <c r="K239">
        <f t="shared" si="17"/>
        <v>2.1010000000000336E-5</v>
      </c>
    </row>
    <row r="240" spans="1:11" x14ac:dyDescent="0.2">
      <c r="A240">
        <v>23.1</v>
      </c>
      <c r="B240">
        <f t="shared" si="18"/>
        <v>0.18940000000000001</v>
      </c>
      <c r="C240">
        <f t="shared" si="19"/>
        <v>1.9199999999999998E-2</v>
      </c>
      <c r="D240">
        <v>100</v>
      </c>
      <c r="E240">
        <v>5.28</v>
      </c>
      <c r="F240">
        <v>40</v>
      </c>
      <c r="G240">
        <f t="shared" si="15"/>
        <v>2.5826446280991733</v>
      </c>
      <c r="H240">
        <f t="shared" si="16"/>
        <v>6.000192000000001E-4</v>
      </c>
      <c r="I240">
        <v>0.192</v>
      </c>
      <c r="J240">
        <v>1.9199999999999998E-2</v>
      </c>
      <c r="K240">
        <f t="shared" si="17"/>
        <v>1.3475000000000119E-5</v>
      </c>
    </row>
    <row r="241" spans="1:11" x14ac:dyDescent="0.2">
      <c r="A241">
        <v>23.2</v>
      </c>
      <c r="B241">
        <f t="shared" si="18"/>
        <v>0.19010000000000002</v>
      </c>
      <c r="C241">
        <f t="shared" si="19"/>
        <v>1.9300000000000001E-2</v>
      </c>
      <c r="D241">
        <v>100</v>
      </c>
      <c r="E241">
        <v>5.28</v>
      </c>
      <c r="F241">
        <v>40</v>
      </c>
      <c r="G241">
        <f t="shared" si="15"/>
        <v>2.5960959022038566</v>
      </c>
      <c r="H241">
        <f t="shared" si="16"/>
        <v>6.0223679999999997E-4</v>
      </c>
      <c r="I241">
        <v>0.19270000000000001</v>
      </c>
      <c r="J241">
        <v>1.9300000000000001E-2</v>
      </c>
      <c r="K241">
        <f t="shared" si="17"/>
        <v>1.5439999999999906E-5</v>
      </c>
    </row>
    <row r="242" spans="1:11" x14ac:dyDescent="0.2">
      <c r="A242">
        <v>23.3</v>
      </c>
      <c r="B242">
        <f t="shared" si="18"/>
        <v>0.19090000000000001</v>
      </c>
      <c r="C242">
        <f t="shared" si="19"/>
        <v>1.9300000000000001E-2</v>
      </c>
      <c r="D242">
        <v>100</v>
      </c>
      <c r="E242">
        <v>5.28</v>
      </c>
      <c r="F242">
        <v>40</v>
      </c>
      <c r="G242">
        <f t="shared" si="15"/>
        <v>2.5960959022038566</v>
      </c>
      <c r="H242">
        <f t="shared" si="16"/>
        <v>6.047712E-4</v>
      </c>
      <c r="I242">
        <v>0.19350000000000001</v>
      </c>
      <c r="J242">
        <v>1.9300000000000001E-2</v>
      </c>
      <c r="K242">
        <f t="shared" si="17"/>
        <v>1.9300000000000019E-5</v>
      </c>
    </row>
    <row r="243" spans="1:11" x14ac:dyDescent="0.2">
      <c r="A243">
        <v>23.4</v>
      </c>
      <c r="B243">
        <f t="shared" si="18"/>
        <v>0.19190000000000002</v>
      </c>
      <c r="C243">
        <f t="shared" si="19"/>
        <v>1.9300000000000001E-2</v>
      </c>
      <c r="D243">
        <v>100</v>
      </c>
      <c r="E243">
        <v>5.28</v>
      </c>
      <c r="F243">
        <v>40</v>
      </c>
      <c r="G243">
        <f t="shared" si="15"/>
        <v>2.5960959022038566</v>
      </c>
      <c r="H243">
        <f t="shared" si="16"/>
        <v>6.0793920000000012E-4</v>
      </c>
      <c r="I243">
        <v>0.19450000000000001</v>
      </c>
      <c r="J243">
        <v>1.9300000000000001E-2</v>
      </c>
      <c r="K243">
        <f t="shared" si="17"/>
        <v>1.5439999999999906E-5</v>
      </c>
    </row>
    <row r="244" spans="1:11" x14ac:dyDescent="0.2">
      <c r="A244">
        <v>23.5</v>
      </c>
      <c r="B244">
        <f t="shared" si="18"/>
        <v>0.19270000000000001</v>
      </c>
      <c r="C244">
        <f t="shared" si="19"/>
        <v>1.9300000000000001E-2</v>
      </c>
      <c r="D244">
        <v>100</v>
      </c>
      <c r="E244">
        <v>5.28</v>
      </c>
      <c r="F244">
        <v>40</v>
      </c>
      <c r="G244">
        <f t="shared" si="15"/>
        <v>2.5960959022038566</v>
      </c>
      <c r="H244">
        <f t="shared" si="16"/>
        <v>6.1047360000000004E-4</v>
      </c>
      <c r="I244">
        <v>0.1953</v>
      </c>
      <c r="J244">
        <v>1.9300000000000001E-2</v>
      </c>
      <c r="K244">
        <f t="shared" si="17"/>
        <v>1.3580000000000121E-5</v>
      </c>
    </row>
    <row r="245" spans="1:11" x14ac:dyDescent="0.2">
      <c r="A245">
        <v>23.6</v>
      </c>
      <c r="B245">
        <f t="shared" si="18"/>
        <v>0.19340000000000002</v>
      </c>
      <c r="C245">
        <f t="shared" si="19"/>
        <v>1.95E-2</v>
      </c>
      <c r="D245">
        <v>100</v>
      </c>
      <c r="E245">
        <v>5.28</v>
      </c>
      <c r="F245">
        <v>40</v>
      </c>
      <c r="G245">
        <f t="shared" si="15"/>
        <v>2.6229984504132227</v>
      </c>
      <c r="H245">
        <f t="shared" si="16"/>
        <v>6.1269120000000013E-4</v>
      </c>
      <c r="I245">
        <v>0.19600000000000001</v>
      </c>
      <c r="J245">
        <v>1.95E-2</v>
      </c>
      <c r="K245">
        <f t="shared" si="17"/>
        <v>1.5759999999999907E-5</v>
      </c>
    </row>
    <row r="246" spans="1:11" x14ac:dyDescent="0.2">
      <c r="A246">
        <v>23.7</v>
      </c>
      <c r="B246">
        <f t="shared" si="18"/>
        <v>0.19420000000000001</v>
      </c>
      <c r="C246">
        <f t="shared" si="19"/>
        <v>1.9900000000000001E-2</v>
      </c>
      <c r="D246">
        <v>100</v>
      </c>
      <c r="E246">
        <v>5.28</v>
      </c>
      <c r="F246">
        <v>40</v>
      </c>
      <c r="G246">
        <f t="shared" si="15"/>
        <v>2.6768035468319558</v>
      </c>
      <c r="H246">
        <f t="shared" si="16"/>
        <v>6.1522560000000005E-4</v>
      </c>
      <c r="I246">
        <v>0.1968</v>
      </c>
      <c r="J246">
        <v>1.9900000000000001E-2</v>
      </c>
      <c r="K246">
        <f t="shared" si="17"/>
        <v>1.9850000000000018E-5</v>
      </c>
    </row>
    <row r="247" spans="1:11" x14ac:dyDescent="0.2">
      <c r="A247">
        <v>23.8</v>
      </c>
      <c r="B247">
        <f t="shared" si="18"/>
        <v>0.19520000000000001</v>
      </c>
      <c r="C247">
        <f t="shared" si="19"/>
        <v>1.9800000000000002E-2</v>
      </c>
      <c r="D247">
        <v>100</v>
      </c>
      <c r="E247">
        <v>5.28</v>
      </c>
      <c r="F247">
        <v>40</v>
      </c>
      <c r="G247">
        <f t="shared" si="15"/>
        <v>2.6633522727272725</v>
      </c>
      <c r="H247">
        <f t="shared" si="16"/>
        <v>6.1839360000000006E-4</v>
      </c>
      <c r="I247">
        <v>0.1978</v>
      </c>
      <c r="J247">
        <v>1.9800000000000002E-2</v>
      </c>
      <c r="K247">
        <f t="shared" si="17"/>
        <v>1.3895000000000122E-5</v>
      </c>
    </row>
    <row r="248" spans="1:11" x14ac:dyDescent="0.2">
      <c r="A248">
        <v>23.9</v>
      </c>
      <c r="B248">
        <f t="shared" si="18"/>
        <v>0.19590000000000002</v>
      </c>
      <c r="C248">
        <f t="shared" si="19"/>
        <v>1.9900000000000001E-2</v>
      </c>
      <c r="D248">
        <v>100</v>
      </c>
      <c r="E248">
        <v>5.28</v>
      </c>
      <c r="F248">
        <v>40</v>
      </c>
      <c r="G248">
        <f t="shared" si="15"/>
        <v>2.6768035468319558</v>
      </c>
      <c r="H248">
        <f t="shared" si="16"/>
        <v>6.2061120000000015E-4</v>
      </c>
      <c r="I248">
        <v>0.19850000000000001</v>
      </c>
      <c r="J248">
        <v>1.9900000000000001E-2</v>
      </c>
      <c r="K248">
        <f t="shared" si="17"/>
        <v>1.3999999999999568E-5</v>
      </c>
    </row>
    <row r="249" spans="1:11" x14ac:dyDescent="0.2">
      <c r="A249">
        <v>24</v>
      </c>
      <c r="B249">
        <f t="shared" si="18"/>
        <v>0.1966</v>
      </c>
      <c r="C249">
        <f t="shared" si="19"/>
        <v>2.01E-2</v>
      </c>
      <c r="D249">
        <v>100</v>
      </c>
      <c r="E249">
        <v>5.28</v>
      </c>
      <c r="F249">
        <v>40</v>
      </c>
      <c r="G249">
        <f t="shared" si="15"/>
        <v>2.7037060950413219</v>
      </c>
      <c r="H249">
        <f t="shared" si="16"/>
        <v>6.2282880000000002E-4</v>
      </c>
      <c r="I249">
        <v>0.19919999999999999</v>
      </c>
      <c r="J249">
        <v>2.01E-2</v>
      </c>
      <c r="K249">
        <f t="shared" si="17"/>
        <v>2.2220000000000356E-5</v>
      </c>
    </row>
    <row r="250" spans="1:11" x14ac:dyDescent="0.2">
      <c r="A250">
        <v>24.1</v>
      </c>
      <c r="B250">
        <f t="shared" si="18"/>
        <v>0.19770000000000001</v>
      </c>
      <c r="C250">
        <f t="shared" si="19"/>
        <v>2.0299999999999999E-2</v>
      </c>
      <c r="D250">
        <v>100</v>
      </c>
      <c r="E250">
        <v>5.28</v>
      </c>
      <c r="F250">
        <v>40</v>
      </c>
      <c r="G250">
        <f t="shared" si="15"/>
        <v>2.7306086432506884</v>
      </c>
      <c r="H250">
        <f t="shared" si="16"/>
        <v>6.2631360000000007E-4</v>
      </c>
      <c r="I250">
        <v>0.20030000000000001</v>
      </c>
      <c r="J250">
        <v>2.0299999999999999E-2</v>
      </c>
      <c r="K250">
        <f t="shared" si="17"/>
        <v>1.6319999999999901E-5</v>
      </c>
    </row>
    <row r="251" spans="1:11" x14ac:dyDescent="0.2">
      <c r="A251">
        <v>24.2</v>
      </c>
      <c r="B251">
        <f t="shared" si="18"/>
        <v>0.19850000000000001</v>
      </c>
      <c r="C251">
        <f t="shared" si="19"/>
        <v>2.0500000000000001E-2</v>
      </c>
      <c r="D251">
        <v>100</v>
      </c>
      <c r="E251">
        <v>5.28</v>
      </c>
      <c r="F251">
        <v>40</v>
      </c>
      <c r="G251">
        <f t="shared" si="15"/>
        <v>2.7575111914600545</v>
      </c>
      <c r="H251">
        <f t="shared" si="16"/>
        <v>6.288480000000001E-4</v>
      </c>
      <c r="I251">
        <v>0.2011</v>
      </c>
      <c r="J251">
        <v>2.0500000000000001E-2</v>
      </c>
      <c r="K251">
        <f t="shared" si="17"/>
        <v>1.4315000000000128E-5</v>
      </c>
    </row>
    <row r="252" spans="1:11" x14ac:dyDescent="0.2">
      <c r="A252">
        <v>24.3</v>
      </c>
      <c r="B252">
        <f t="shared" si="18"/>
        <v>0.19920000000000002</v>
      </c>
      <c r="C252">
        <f t="shared" si="19"/>
        <v>2.0400000000000001E-2</v>
      </c>
      <c r="D252">
        <v>100</v>
      </c>
      <c r="E252">
        <v>5.28</v>
      </c>
      <c r="F252">
        <v>40</v>
      </c>
      <c r="G252">
        <f t="shared" si="15"/>
        <v>2.7440599173553712</v>
      </c>
      <c r="H252">
        <f t="shared" si="16"/>
        <v>6.3106560000000009E-4</v>
      </c>
      <c r="I252">
        <v>0.20180000000000001</v>
      </c>
      <c r="J252">
        <v>2.0400000000000001E-2</v>
      </c>
      <c r="K252">
        <f t="shared" si="17"/>
        <v>1.4280000000000128E-5</v>
      </c>
    </row>
    <row r="253" spans="1:11" x14ac:dyDescent="0.2">
      <c r="A253">
        <v>24.4</v>
      </c>
      <c r="B253">
        <f t="shared" si="18"/>
        <v>0.19990000000000002</v>
      </c>
      <c r="C253">
        <f t="shared" si="19"/>
        <v>2.0400000000000001E-2</v>
      </c>
      <c r="D253">
        <v>100</v>
      </c>
      <c r="E253">
        <v>5.28</v>
      </c>
      <c r="F253">
        <v>40</v>
      </c>
      <c r="G253">
        <f t="shared" si="15"/>
        <v>2.7440599173553712</v>
      </c>
      <c r="H253">
        <f t="shared" si="16"/>
        <v>6.3328320000000018E-4</v>
      </c>
      <c r="I253">
        <v>0.20250000000000001</v>
      </c>
      <c r="J253">
        <v>2.0400000000000001E-2</v>
      </c>
      <c r="K253">
        <f t="shared" si="17"/>
        <v>2.441999999999957E-5</v>
      </c>
    </row>
    <row r="254" spans="1:11" x14ac:dyDescent="0.2">
      <c r="A254">
        <v>24.5</v>
      </c>
      <c r="B254">
        <f t="shared" si="18"/>
        <v>0.2011</v>
      </c>
      <c r="C254">
        <f t="shared" si="19"/>
        <v>2.0299999999999999E-2</v>
      </c>
      <c r="D254">
        <v>100</v>
      </c>
      <c r="E254">
        <v>5.28</v>
      </c>
      <c r="F254">
        <v>40</v>
      </c>
      <c r="G254">
        <f t="shared" si="15"/>
        <v>2.7306086432506884</v>
      </c>
      <c r="H254">
        <f t="shared" si="16"/>
        <v>6.3708479999999995E-4</v>
      </c>
      <c r="I254">
        <v>0.20369999999999999</v>
      </c>
      <c r="J254">
        <v>2.0299999999999999E-2</v>
      </c>
      <c r="K254">
        <f t="shared" si="17"/>
        <v>1.6359999999999901E-5</v>
      </c>
    </row>
    <row r="255" spans="1:11" x14ac:dyDescent="0.2">
      <c r="A255">
        <v>24.6</v>
      </c>
      <c r="B255">
        <f t="shared" si="18"/>
        <v>0.2019</v>
      </c>
      <c r="C255">
        <f t="shared" si="19"/>
        <v>2.06E-2</v>
      </c>
      <c r="D255">
        <v>100</v>
      </c>
      <c r="E255">
        <v>5.28</v>
      </c>
      <c r="F255">
        <v>40</v>
      </c>
      <c r="G255">
        <f t="shared" si="15"/>
        <v>2.7709624655647378</v>
      </c>
      <c r="H255">
        <f t="shared" si="16"/>
        <v>6.3961919999999998E-4</v>
      </c>
      <c r="I255">
        <v>0.20449999999999999</v>
      </c>
      <c r="J255">
        <v>2.06E-2</v>
      </c>
      <c r="K255">
        <f t="shared" si="17"/>
        <v>1.2390000000000356E-5</v>
      </c>
    </row>
    <row r="256" spans="1:11" x14ac:dyDescent="0.2">
      <c r="A256">
        <v>24.7</v>
      </c>
      <c r="B256">
        <f t="shared" si="18"/>
        <v>0.20250000000000001</v>
      </c>
      <c r="C256">
        <f t="shared" si="19"/>
        <v>2.07E-2</v>
      </c>
      <c r="D256">
        <v>100</v>
      </c>
      <c r="E256">
        <v>5.28</v>
      </c>
      <c r="F256">
        <v>40</v>
      </c>
      <c r="G256">
        <f t="shared" si="15"/>
        <v>2.7844137396694211</v>
      </c>
      <c r="H256">
        <f t="shared" si="16"/>
        <v>6.4152000000000002E-4</v>
      </c>
      <c r="I256">
        <v>0.2051</v>
      </c>
      <c r="J256">
        <v>2.07E-2</v>
      </c>
      <c r="K256">
        <f t="shared" si="17"/>
        <v>2.0750000000000016E-5</v>
      </c>
    </row>
    <row r="257" spans="1:11" x14ac:dyDescent="0.2">
      <c r="A257">
        <v>24.8</v>
      </c>
      <c r="B257">
        <f t="shared" si="18"/>
        <v>0.20350000000000001</v>
      </c>
      <c r="C257">
        <f t="shared" si="19"/>
        <v>2.0799999999999999E-2</v>
      </c>
      <c r="D257">
        <v>100</v>
      </c>
      <c r="E257">
        <v>5.28</v>
      </c>
      <c r="F257">
        <v>40</v>
      </c>
      <c r="G257">
        <f t="shared" si="15"/>
        <v>2.7978650137741039</v>
      </c>
      <c r="H257">
        <f t="shared" si="16"/>
        <v>6.4468800000000014E-4</v>
      </c>
      <c r="I257">
        <v>0.20610000000000001</v>
      </c>
      <c r="J257">
        <v>2.0799999999999999E-2</v>
      </c>
      <c r="K257">
        <f t="shared" si="17"/>
        <v>1.8764999999999669E-5</v>
      </c>
    </row>
    <row r="258" spans="1:11" x14ac:dyDescent="0.2">
      <c r="A258">
        <v>24.9</v>
      </c>
      <c r="B258">
        <f t="shared" si="18"/>
        <v>0.2044</v>
      </c>
      <c r="C258">
        <f t="shared" si="19"/>
        <v>2.0899999999999998E-2</v>
      </c>
      <c r="D258">
        <v>100</v>
      </c>
      <c r="E258">
        <v>5.28</v>
      </c>
      <c r="F258">
        <v>40</v>
      </c>
      <c r="G258">
        <f t="shared" si="15"/>
        <v>2.8113162878787872</v>
      </c>
      <c r="H258">
        <f t="shared" si="16"/>
        <v>6.475392E-4</v>
      </c>
      <c r="I258">
        <v>0.20699999999999999</v>
      </c>
      <c r="J258">
        <v>2.0899999999999998E-2</v>
      </c>
      <c r="K258">
        <f t="shared" si="17"/>
        <v>1.466500000000013E-5</v>
      </c>
    </row>
    <row r="259" spans="1:11" x14ac:dyDescent="0.2">
      <c r="A259">
        <v>25</v>
      </c>
      <c r="B259">
        <f t="shared" si="18"/>
        <v>0.2051</v>
      </c>
      <c r="C259">
        <f t="shared" si="19"/>
        <v>2.1000000000000001E-2</v>
      </c>
      <c r="D259">
        <v>100</v>
      </c>
      <c r="E259">
        <v>5.28</v>
      </c>
      <c r="F259">
        <v>40</v>
      </c>
      <c r="G259">
        <f t="shared" si="15"/>
        <v>2.8247675619834705</v>
      </c>
      <c r="H259">
        <f t="shared" si="16"/>
        <v>6.4975679999999998E-4</v>
      </c>
      <c r="I259">
        <v>0.2077</v>
      </c>
      <c r="J259">
        <v>2.1000000000000001E-2</v>
      </c>
      <c r="K259">
        <f t="shared" si="17"/>
        <v>1.67999999999999E-5</v>
      </c>
    </row>
    <row r="260" spans="1:11" x14ac:dyDescent="0.2">
      <c r="A260">
        <v>25.1</v>
      </c>
      <c r="B260">
        <f t="shared" si="18"/>
        <v>0.2059</v>
      </c>
      <c r="C260">
        <f t="shared" si="19"/>
        <v>2.1000000000000001E-2</v>
      </c>
      <c r="D260">
        <v>100</v>
      </c>
      <c r="E260">
        <v>5.28</v>
      </c>
      <c r="F260">
        <v>40</v>
      </c>
      <c r="G260">
        <f t="shared" si="15"/>
        <v>2.8247675619834705</v>
      </c>
      <c r="H260">
        <f t="shared" si="16"/>
        <v>6.5229120000000012E-4</v>
      </c>
      <c r="I260">
        <v>0.20849999999999999</v>
      </c>
      <c r="J260">
        <v>2.1000000000000001E-2</v>
      </c>
      <c r="K260">
        <f t="shared" si="17"/>
        <v>1.899000000000025E-5</v>
      </c>
    </row>
    <row r="261" spans="1:11" x14ac:dyDescent="0.2">
      <c r="A261">
        <v>25.2</v>
      </c>
      <c r="B261">
        <f t="shared" si="18"/>
        <v>0.20680000000000001</v>
      </c>
      <c r="C261">
        <f t="shared" si="19"/>
        <v>2.12E-2</v>
      </c>
      <c r="D261">
        <v>100</v>
      </c>
      <c r="E261">
        <v>5.28</v>
      </c>
      <c r="F261">
        <v>40</v>
      </c>
      <c r="G261">
        <f t="shared" si="15"/>
        <v>2.851670110192837</v>
      </c>
      <c r="H261">
        <f t="shared" si="16"/>
        <v>6.5514240000000008E-4</v>
      </c>
      <c r="I261">
        <v>0.2094</v>
      </c>
      <c r="J261">
        <v>2.12E-2</v>
      </c>
      <c r="K261">
        <f t="shared" si="17"/>
        <v>1.6999999999999895E-5</v>
      </c>
    </row>
    <row r="262" spans="1:11" x14ac:dyDescent="0.2">
      <c r="A262">
        <v>25.3</v>
      </c>
      <c r="B262">
        <f t="shared" si="18"/>
        <v>0.20760000000000001</v>
      </c>
      <c r="C262">
        <f t="shared" si="19"/>
        <v>2.1299999999999999E-2</v>
      </c>
      <c r="D262">
        <v>100</v>
      </c>
      <c r="E262">
        <v>5.28</v>
      </c>
      <c r="F262">
        <v>40</v>
      </c>
      <c r="G262">
        <f t="shared" si="15"/>
        <v>2.8651213842975203</v>
      </c>
      <c r="H262">
        <f t="shared" si="16"/>
        <v>6.576768E-4</v>
      </c>
      <c r="I262">
        <v>0.2102</v>
      </c>
      <c r="J262">
        <v>2.1299999999999999E-2</v>
      </c>
      <c r="K262">
        <f t="shared" si="17"/>
        <v>1.4910000000000132E-5</v>
      </c>
    </row>
    <row r="263" spans="1:11" x14ac:dyDescent="0.2">
      <c r="A263">
        <v>25.4</v>
      </c>
      <c r="B263">
        <f t="shared" si="18"/>
        <v>0.20830000000000001</v>
      </c>
      <c r="C263">
        <f t="shared" si="19"/>
        <v>2.1299999999999999E-2</v>
      </c>
      <c r="D263">
        <v>100</v>
      </c>
      <c r="E263">
        <v>5.28</v>
      </c>
      <c r="F263">
        <v>40</v>
      </c>
      <c r="G263">
        <f t="shared" si="15"/>
        <v>2.8651213842975203</v>
      </c>
      <c r="H263">
        <f t="shared" si="16"/>
        <v>6.5989440000000009E-4</v>
      </c>
      <c r="I263">
        <v>0.2109</v>
      </c>
      <c r="J263">
        <v>2.1299999999999999E-2</v>
      </c>
      <c r="K263">
        <f t="shared" si="17"/>
        <v>2.145000000000002E-5</v>
      </c>
    </row>
    <row r="264" spans="1:11" x14ac:dyDescent="0.2">
      <c r="A264">
        <v>25.5</v>
      </c>
      <c r="B264">
        <f t="shared" si="18"/>
        <v>0.20930000000000001</v>
      </c>
      <c r="C264">
        <f t="shared" si="19"/>
        <v>2.1600000000000001E-2</v>
      </c>
      <c r="D264">
        <v>100</v>
      </c>
      <c r="E264">
        <v>5.28</v>
      </c>
      <c r="F264">
        <v>40</v>
      </c>
      <c r="G264">
        <f t="shared" si="15"/>
        <v>2.9054752066115692</v>
      </c>
      <c r="H264">
        <f t="shared" si="16"/>
        <v>6.6306239999999999E-4</v>
      </c>
      <c r="I264">
        <v>0.21190000000000001</v>
      </c>
      <c r="J264">
        <v>2.1600000000000001E-2</v>
      </c>
      <c r="K264">
        <f t="shared" si="17"/>
        <v>2.160000000000002E-5</v>
      </c>
    </row>
    <row r="265" spans="1:11" x14ac:dyDescent="0.2">
      <c r="A265">
        <v>25.6</v>
      </c>
      <c r="B265">
        <f t="shared" si="18"/>
        <v>0.21030000000000001</v>
      </c>
      <c r="C265">
        <f t="shared" si="19"/>
        <v>2.1600000000000001E-2</v>
      </c>
      <c r="D265">
        <v>100</v>
      </c>
      <c r="E265">
        <v>5.28</v>
      </c>
      <c r="F265">
        <v>40</v>
      </c>
      <c r="G265">
        <f t="shared" ref="G265:G271" si="20">3*C265*D265*1000/(2*F265*E265^2)</f>
        <v>2.9054752066115692</v>
      </c>
      <c r="H265">
        <f t="shared" ref="H265:H271" si="21">6*B265*E265/(D265^2)</f>
        <v>6.6623040000000011E-4</v>
      </c>
      <c r="I265">
        <v>0.21290000000000001</v>
      </c>
      <c r="J265">
        <v>2.1600000000000001E-2</v>
      </c>
      <c r="K265">
        <f t="shared" si="17"/>
        <v>1.2959999999999773E-5</v>
      </c>
    </row>
    <row r="266" spans="1:11" x14ac:dyDescent="0.2">
      <c r="A266">
        <v>25.7</v>
      </c>
      <c r="B266">
        <f t="shared" si="18"/>
        <v>0.2109</v>
      </c>
      <c r="C266">
        <f t="shared" si="19"/>
        <v>2.1600000000000001E-2</v>
      </c>
      <c r="D266">
        <v>100</v>
      </c>
      <c r="E266">
        <v>5.28</v>
      </c>
      <c r="F266">
        <v>40</v>
      </c>
      <c r="G266">
        <f t="shared" si="20"/>
        <v>2.9054752066115692</v>
      </c>
      <c r="H266">
        <f t="shared" si="21"/>
        <v>6.6813120000000015E-4</v>
      </c>
      <c r="I266">
        <v>0.2135</v>
      </c>
      <c r="J266">
        <v>2.1600000000000001E-2</v>
      </c>
      <c r="K266">
        <f t="shared" ref="K266:K271" si="22">(C267+C266)/2*(B267-B266)</f>
        <v>1.5120000000000135E-5</v>
      </c>
    </row>
    <row r="267" spans="1:11" x14ac:dyDescent="0.2">
      <c r="A267">
        <v>25.8</v>
      </c>
      <c r="B267">
        <f t="shared" si="18"/>
        <v>0.21160000000000001</v>
      </c>
      <c r="C267">
        <f t="shared" si="19"/>
        <v>2.1600000000000001E-2</v>
      </c>
      <c r="D267">
        <v>100</v>
      </c>
      <c r="E267">
        <v>5.28</v>
      </c>
      <c r="F267">
        <v>40</v>
      </c>
      <c r="G267">
        <f t="shared" si="20"/>
        <v>2.9054752066115692</v>
      </c>
      <c r="H267">
        <f t="shared" si="21"/>
        <v>6.7034880000000014E-4</v>
      </c>
      <c r="I267">
        <v>0.2142</v>
      </c>
      <c r="J267">
        <v>2.1600000000000001E-2</v>
      </c>
      <c r="K267">
        <f t="shared" si="22"/>
        <v>2.3924999999999779E-5</v>
      </c>
    </row>
    <row r="268" spans="1:11" x14ac:dyDescent="0.2">
      <c r="A268">
        <v>25.9</v>
      </c>
      <c r="B268">
        <f t="shared" si="18"/>
        <v>0.2127</v>
      </c>
      <c r="C268">
        <f t="shared" si="19"/>
        <v>2.1899999999999999E-2</v>
      </c>
      <c r="D268">
        <v>100</v>
      </c>
      <c r="E268">
        <v>5.28</v>
      </c>
      <c r="F268">
        <v>40</v>
      </c>
      <c r="G268">
        <f t="shared" si="20"/>
        <v>2.945829028925619</v>
      </c>
      <c r="H268">
        <f t="shared" si="21"/>
        <v>6.7383360000000008E-4</v>
      </c>
      <c r="I268">
        <v>0.21529999999999999</v>
      </c>
      <c r="J268">
        <v>2.1899999999999999E-2</v>
      </c>
      <c r="K268">
        <f t="shared" si="22"/>
        <v>1.9845000000000261E-5</v>
      </c>
    </row>
    <row r="269" spans="1:11" x14ac:dyDescent="0.2">
      <c r="A269">
        <v>26</v>
      </c>
      <c r="B269">
        <f t="shared" si="18"/>
        <v>0.21360000000000001</v>
      </c>
      <c r="C269">
        <f t="shared" si="19"/>
        <v>2.2200000000000001E-2</v>
      </c>
      <c r="D269">
        <v>100</v>
      </c>
      <c r="E269">
        <v>5.28</v>
      </c>
      <c r="F269">
        <v>40</v>
      </c>
      <c r="G269">
        <f t="shared" si="20"/>
        <v>2.9861828512396693</v>
      </c>
      <c r="H269">
        <f t="shared" si="21"/>
        <v>6.7668480000000004E-4</v>
      </c>
      <c r="I269">
        <v>0.2162</v>
      </c>
      <c r="J269">
        <v>2.2200000000000001E-2</v>
      </c>
      <c r="K269">
        <f t="shared" si="22"/>
        <v>1.3319999999999766E-5</v>
      </c>
    </row>
    <row r="270" spans="1:11" x14ac:dyDescent="0.2">
      <c r="A270">
        <v>26.1</v>
      </c>
      <c r="B270">
        <f t="shared" si="18"/>
        <v>0.2142</v>
      </c>
      <c r="C270">
        <f t="shared" si="19"/>
        <v>2.2200000000000001E-2</v>
      </c>
      <c r="D270">
        <v>100</v>
      </c>
      <c r="E270">
        <v>5.28</v>
      </c>
      <c r="F270">
        <v>40</v>
      </c>
      <c r="G270">
        <f t="shared" si="20"/>
        <v>2.9861828512396693</v>
      </c>
      <c r="H270">
        <f t="shared" si="21"/>
        <v>6.7858560000000009E-4</v>
      </c>
      <c r="I270">
        <v>0.21679999999999999</v>
      </c>
      <c r="J270">
        <v>2.2200000000000001E-2</v>
      </c>
      <c r="K270">
        <f t="shared" si="22"/>
        <v>1.4220000000000189E-5</v>
      </c>
    </row>
    <row r="271" spans="1:11" x14ac:dyDescent="0.2">
      <c r="A271">
        <v>26.2</v>
      </c>
      <c r="B271">
        <f t="shared" ref="B271:B302" si="23">I271-$I$14</f>
        <v>0.21510000000000001</v>
      </c>
      <c r="C271">
        <f t="shared" ref="C271:C302" si="24">J271-$J$14</f>
        <v>9.4000000000000004E-3</v>
      </c>
      <c r="D271">
        <v>100</v>
      </c>
      <c r="E271">
        <v>5.28</v>
      </c>
      <c r="F271">
        <v>40</v>
      </c>
      <c r="G271">
        <f t="shared" si="20"/>
        <v>1.2644197658402203</v>
      </c>
      <c r="H271">
        <f t="shared" si="21"/>
        <v>6.8143679999999995E-4</v>
      </c>
      <c r="I271">
        <v>0.2177</v>
      </c>
      <c r="J271">
        <v>9.4000000000000004E-3</v>
      </c>
      <c r="K271">
        <f t="shared" si="22"/>
        <v>4.1000000000000039E-6</v>
      </c>
    </row>
    <row r="272" spans="1:11" x14ac:dyDescent="0.2">
      <c r="A272">
        <v>26.3</v>
      </c>
      <c r="B272">
        <f t="shared" si="23"/>
        <v>0.21610000000000001</v>
      </c>
      <c r="C272">
        <f t="shared" si="24"/>
        <v>-1.1999999999999999E-3</v>
      </c>
      <c r="D272">
        <v>100</v>
      </c>
      <c r="E272">
        <v>5.28</v>
      </c>
      <c r="F272">
        <v>40</v>
      </c>
      <c r="G272">
        <v>0</v>
      </c>
      <c r="H272">
        <v>6.9248295849056601E-4</v>
      </c>
      <c r="I272">
        <v>0.21870000000000001</v>
      </c>
      <c r="J272">
        <v>-1.1999999999999999E-3</v>
      </c>
    </row>
    <row r="273" spans="1:11" x14ac:dyDescent="0.2">
      <c r="A273">
        <v>26.4</v>
      </c>
      <c r="B273">
        <f t="shared" si="23"/>
        <v>0.2167</v>
      </c>
      <c r="C273">
        <f t="shared" si="24"/>
        <v>-8.9999999999999998E-4</v>
      </c>
      <c r="D273">
        <v>100</v>
      </c>
      <c r="E273">
        <v>5.28</v>
      </c>
      <c r="F273">
        <v>40</v>
      </c>
      <c r="I273">
        <v>0.21929999999999999</v>
      </c>
      <c r="J273">
        <v>-8.9999999999999998E-4</v>
      </c>
      <c r="K273">
        <f>SUM(K9:K271)</f>
        <v>2.1728850000000003E-3</v>
      </c>
    </row>
    <row r="274" spans="1:11" x14ac:dyDescent="0.2">
      <c r="A274">
        <v>26.5</v>
      </c>
      <c r="B274">
        <f t="shared" si="23"/>
        <v>0.2175</v>
      </c>
      <c r="C274">
        <f t="shared" si="24"/>
        <v>-1E-3</v>
      </c>
      <c r="D274">
        <v>100</v>
      </c>
      <c r="E274">
        <v>5.28</v>
      </c>
      <c r="F274">
        <v>40</v>
      </c>
      <c r="I274">
        <v>0.22009999999999999</v>
      </c>
      <c r="J274">
        <v>-1E-3</v>
      </c>
    </row>
    <row r="275" spans="1:11" x14ac:dyDescent="0.2">
      <c r="A275">
        <v>26.6</v>
      </c>
      <c r="B275">
        <f t="shared" si="23"/>
        <v>0.21840000000000001</v>
      </c>
      <c r="C275">
        <f t="shared" si="24"/>
        <v>-1.1999999999999999E-3</v>
      </c>
      <c r="D275">
        <v>100</v>
      </c>
      <c r="E275">
        <v>5.28</v>
      </c>
      <c r="F275">
        <v>40</v>
      </c>
      <c r="G275">
        <f>MAX(G9:G272)</f>
        <v>2.9861828512396693</v>
      </c>
      <c r="I275">
        <v>0.221</v>
      </c>
      <c r="J275">
        <v>-1.1999999999999999E-3</v>
      </c>
    </row>
    <row r="276" spans="1:11" x14ac:dyDescent="0.2">
      <c r="A276">
        <v>26.7</v>
      </c>
      <c r="B276">
        <f t="shared" si="23"/>
        <v>0.21929999999999999</v>
      </c>
      <c r="C276">
        <f t="shared" si="24"/>
        <v>-1.1999999999999999E-3</v>
      </c>
      <c r="D276">
        <v>100</v>
      </c>
      <c r="E276">
        <v>5.28</v>
      </c>
      <c r="F276">
        <v>40</v>
      </c>
      <c r="I276">
        <v>0.22189999999999999</v>
      </c>
      <c r="J276">
        <v>-1.1999999999999999E-3</v>
      </c>
    </row>
    <row r="277" spans="1:11" x14ac:dyDescent="0.2">
      <c r="A277">
        <v>26.8</v>
      </c>
      <c r="B277">
        <f t="shared" si="23"/>
        <v>0.21990000000000001</v>
      </c>
      <c r="C277">
        <f t="shared" si="24"/>
        <v>-1.1000000000000001E-3</v>
      </c>
      <c r="D277">
        <v>100</v>
      </c>
      <c r="E277">
        <v>5.28</v>
      </c>
      <c r="F277">
        <v>40</v>
      </c>
      <c r="G277" s="4">
        <f>0.6*G275</f>
        <v>1.7917097107438016</v>
      </c>
      <c r="I277">
        <v>0.2225</v>
      </c>
      <c r="J277">
        <v>-1.1000000000000001E-3</v>
      </c>
    </row>
    <row r="278" spans="1:11" x14ac:dyDescent="0.2">
      <c r="A278">
        <v>26.9</v>
      </c>
      <c r="B278">
        <f t="shared" si="23"/>
        <v>0.22090000000000001</v>
      </c>
      <c r="C278">
        <f t="shared" si="24"/>
        <v>-1.1000000000000001E-3</v>
      </c>
      <c r="D278">
        <v>100</v>
      </c>
      <c r="E278">
        <v>5.28</v>
      </c>
      <c r="F278">
        <v>40</v>
      </c>
      <c r="I278">
        <v>0.2235</v>
      </c>
      <c r="J278">
        <v>-1.1000000000000001E-3</v>
      </c>
    </row>
    <row r="279" spans="1:11" x14ac:dyDescent="0.2">
      <c r="A279">
        <v>27</v>
      </c>
      <c r="B279">
        <f t="shared" si="23"/>
        <v>0.22210000000000002</v>
      </c>
      <c r="C279">
        <f t="shared" si="24"/>
        <v>-1.1000000000000001E-3</v>
      </c>
      <c r="D279">
        <v>100</v>
      </c>
      <c r="E279">
        <v>5.28</v>
      </c>
      <c r="F279">
        <v>40</v>
      </c>
      <c r="I279">
        <v>0.22470000000000001</v>
      </c>
      <c r="J279">
        <v>-1.1000000000000001E-3</v>
      </c>
    </row>
    <row r="280" spans="1:11" x14ac:dyDescent="0.2">
      <c r="A280">
        <v>27.1</v>
      </c>
      <c r="B280">
        <f t="shared" si="23"/>
        <v>0.22260000000000002</v>
      </c>
      <c r="C280">
        <f t="shared" si="24"/>
        <v>-1.1999999999999999E-3</v>
      </c>
      <c r="D280">
        <v>100</v>
      </c>
      <c r="E280">
        <v>5.28</v>
      </c>
      <c r="F280">
        <v>40</v>
      </c>
      <c r="I280">
        <v>0.22520000000000001</v>
      </c>
      <c r="J280">
        <v>-1.1999999999999999E-3</v>
      </c>
    </row>
    <row r="281" spans="1:11" x14ac:dyDescent="0.2">
      <c r="A281">
        <v>27.2</v>
      </c>
      <c r="B281">
        <f t="shared" si="23"/>
        <v>0.2233</v>
      </c>
      <c r="C281">
        <f t="shared" si="24"/>
        <v>-1.2999999999999999E-3</v>
      </c>
      <c r="D281">
        <v>100</v>
      </c>
      <c r="E281">
        <v>5.28</v>
      </c>
      <c r="F281">
        <v>40</v>
      </c>
      <c r="I281">
        <v>0.22589999999999999</v>
      </c>
      <c r="J281">
        <v>-1.2999999999999999E-3</v>
      </c>
    </row>
    <row r="282" spans="1:11" x14ac:dyDescent="0.2">
      <c r="A282">
        <v>27.3</v>
      </c>
      <c r="B282">
        <f t="shared" si="23"/>
        <v>0.22420000000000001</v>
      </c>
      <c r="C282">
        <f t="shared" si="24"/>
        <v>-1E-3</v>
      </c>
      <c r="D282">
        <v>100</v>
      </c>
      <c r="E282">
        <v>5.28</v>
      </c>
      <c r="F282">
        <v>40</v>
      </c>
      <c r="I282">
        <v>0.2268</v>
      </c>
      <c r="J282">
        <v>-1E-3</v>
      </c>
    </row>
    <row r="283" spans="1:11" x14ac:dyDescent="0.2">
      <c r="A283">
        <v>27.4</v>
      </c>
      <c r="B283">
        <f t="shared" si="23"/>
        <v>0.2253</v>
      </c>
      <c r="C283">
        <f t="shared" si="24"/>
        <v>-1E-3</v>
      </c>
      <c r="D283">
        <v>100</v>
      </c>
      <c r="E283">
        <v>5.28</v>
      </c>
      <c r="F283">
        <v>40</v>
      </c>
      <c r="I283">
        <v>0.22789999999999999</v>
      </c>
      <c r="J283">
        <v>-1E-3</v>
      </c>
    </row>
    <row r="284" spans="1:11" x14ac:dyDescent="0.2">
      <c r="A284">
        <v>27.5</v>
      </c>
      <c r="B284">
        <f t="shared" si="23"/>
        <v>0.22590000000000002</v>
      </c>
      <c r="C284">
        <f t="shared" si="24"/>
        <v>-1.1000000000000001E-3</v>
      </c>
      <c r="D284">
        <v>100</v>
      </c>
      <c r="E284">
        <v>5.28</v>
      </c>
      <c r="F284">
        <v>40</v>
      </c>
      <c r="I284">
        <v>0.22850000000000001</v>
      </c>
      <c r="J284">
        <v>-1.1000000000000001E-3</v>
      </c>
    </row>
    <row r="285" spans="1:11" x14ac:dyDescent="0.2">
      <c r="A285">
        <v>27.6</v>
      </c>
      <c r="B285">
        <f t="shared" si="23"/>
        <v>0.22670000000000001</v>
      </c>
      <c r="C285">
        <f t="shared" si="24"/>
        <v>-8.9999999999999998E-4</v>
      </c>
      <c r="D285">
        <v>100</v>
      </c>
      <c r="E285">
        <v>5.28</v>
      </c>
      <c r="F285">
        <v>40</v>
      </c>
      <c r="I285">
        <v>0.2293</v>
      </c>
      <c r="J285">
        <v>-8.9999999999999998E-4</v>
      </c>
    </row>
    <row r="286" spans="1:11" x14ac:dyDescent="0.2">
      <c r="A286">
        <v>27.7</v>
      </c>
      <c r="B286">
        <f t="shared" si="23"/>
        <v>0.22770000000000001</v>
      </c>
      <c r="C286">
        <f t="shared" si="24"/>
        <v>-1.1000000000000001E-3</v>
      </c>
      <c r="D286">
        <v>100</v>
      </c>
      <c r="E286">
        <v>5.28</v>
      </c>
      <c r="F286">
        <v>40</v>
      </c>
      <c r="I286">
        <v>0.2303</v>
      </c>
      <c r="J286">
        <v>-1.1000000000000001E-3</v>
      </c>
    </row>
    <row r="287" spans="1:11" x14ac:dyDescent="0.2">
      <c r="A287">
        <v>27.8</v>
      </c>
      <c r="B287">
        <f t="shared" si="23"/>
        <v>0.22850000000000001</v>
      </c>
      <c r="C287">
        <f t="shared" si="24"/>
        <v>-1.1000000000000001E-3</v>
      </c>
      <c r="D287">
        <v>100</v>
      </c>
      <c r="E287">
        <v>5.28</v>
      </c>
      <c r="F287">
        <v>40</v>
      </c>
      <c r="I287">
        <v>0.2311</v>
      </c>
      <c r="J287">
        <v>-1.1000000000000001E-3</v>
      </c>
    </row>
    <row r="288" spans="1:11" x14ac:dyDescent="0.2">
      <c r="A288">
        <v>27.9</v>
      </c>
      <c r="B288">
        <f t="shared" si="23"/>
        <v>0.22920000000000001</v>
      </c>
      <c r="C288">
        <f t="shared" si="24"/>
        <v>-1E-3</v>
      </c>
      <c r="D288">
        <v>100</v>
      </c>
      <c r="E288">
        <v>5.28</v>
      </c>
      <c r="F288">
        <v>40</v>
      </c>
      <c r="I288">
        <v>0.23180000000000001</v>
      </c>
      <c r="J288">
        <v>-1E-3</v>
      </c>
    </row>
    <row r="289" spans="1:10" x14ac:dyDescent="0.2">
      <c r="A289">
        <v>28</v>
      </c>
      <c r="B289">
        <f t="shared" si="23"/>
        <v>0.2301</v>
      </c>
      <c r="C289">
        <f t="shared" si="24"/>
        <v>-1.1000000000000001E-3</v>
      </c>
      <c r="D289">
        <v>100</v>
      </c>
      <c r="E289">
        <v>5.28</v>
      </c>
      <c r="F289">
        <v>40</v>
      </c>
      <c r="I289">
        <v>0.23269999999999999</v>
      </c>
      <c r="J289">
        <v>-1.1000000000000001E-3</v>
      </c>
    </row>
    <row r="290" spans="1:10" x14ac:dyDescent="0.2">
      <c r="A290">
        <v>28.1</v>
      </c>
      <c r="B290">
        <f t="shared" si="23"/>
        <v>0.2311</v>
      </c>
      <c r="C290">
        <f t="shared" si="24"/>
        <v>-8.9999999999999998E-4</v>
      </c>
      <c r="D290">
        <v>100</v>
      </c>
      <c r="E290">
        <v>5.28</v>
      </c>
      <c r="F290">
        <v>40</v>
      </c>
      <c r="I290">
        <v>0.23369999999999999</v>
      </c>
      <c r="J290">
        <v>-8.9999999999999998E-4</v>
      </c>
    </row>
    <row r="291" spans="1:10" x14ac:dyDescent="0.2">
      <c r="A291">
        <v>28.2</v>
      </c>
      <c r="B291">
        <f t="shared" si="23"/>
        <v>0.23170000000000002</v>
      </c>
      <c r="C291">
        <f t="shared" si="24"/>
        <v>-1.4E-3</v>
      </c>
      <c r="D291">
        <v>100</v>
      </c>
      <c r="E291">
        <v>5.28</v>
      </c>
      <c r="F291">
        <v>40</v>
      </c>
      <c r="I291">
        <v>0.23430000000000001</v>
      </c>
      <c r="J291">
        <v>-1.4E-3</v>
      </c>
    </row>
    <row r="292" spans="1:10" x14ac:dyDescent="0.2">
      <c r="A292">
        <v>28.3</v>
      </c>
      <c r="B292">
        <f t="shared" si="23"/>
        <v>0.23250000000000001</v>
      </c>
      <c r="C292">
        <f t="shared" si="24"/>
        <v>-1.1999999999999999E-3</v>
      </c>
      <c r="D292">
        <v>100</v>
      </c>
      <c r="E292">
        <v>5.28</v>
      </c>
      <c r="F292">
        <v>40</v>
      </c>
      <c r="I292">
        <v>0.2351</v>
      </c>
      <c r="J292">
        <v>-1.1999999999999999E-3</v>
      </c>
    </row>
    <row r="293" spans="1:10" x14ac:dyDescent="0.2">
      <c r="A293">
        <v>28.4</v>
      </c>
      <c r="B293">
        <f t="shared" si="23"/>
        <v>0.2336</v>
      </c>
      <c r="C293">
        <f t="shared" si="24"/>
        <v>-1.1999999999999999E-3</v>
      </c>
      <c r="D293">
        <v>100</v>
      </c>
      <c r="E293">
        <v>5.28</v>
      </c>
      <c r="F293">
        <v>40</v>
      </c>
      <c r="I293">
        <v>0.23619999999999999</v>
      </c>
      <c r="J293">
        <v>-1.1999999999999999E-3</v>
      </c>
    </row>
    <row r="294" spans="1:10" x14ac:dyDescent="0.2">
      <c r="A294">
        <v>28.5</v>
      </c>
      <c r="B294">
        <f t="shared" si="23"/>
        <v>0.2344</v>
      </c>
      <c r="C294">
        <f t="shared" si="24"/>
        <v>-1.1000000000000001E-3</v>
      </c>
      <c r="D294">
        <v>100</v>
      </c>
      <c r="E294">
        <v>5.28</v>
      </c>
      <c r="F294">
        <v>40</v>
      </c>
      <c r="I294">
        <v>0.23699999999999999</v>
      </c>
      <c r="J294">
        <v>-1.1000000000000001E-3</v>
      </c>
    </row>
    <row r="295" spans="1:10" x14ac:dyDescent="0.2">
      <c r="A295">
        <v>28.6</v>
      </c>
      <c r="B295">
        <f t="shared" si="23"/>
        <v>0.23500000000000001</v>
      </c>
      <c r="C295">
        <f t="shared" si="24"/>
        <v>-1.2999999999999999E-3</v>
      </c>
      <c r="D295">
        <v>100</v>
      </c>
      <c r="E295">
        <v>5.28</v>
      </c>
      <c r="F295">
        <v>40</v>
      </c>
      <c r="I295">
        <v>0.23760000000000001</v>
      </c>
      <c r="J295">
        <v>-1.2999999999999999E-3</v>
      </c>
    </row>
    <row r="296" spans="1:10" x14ac:dyDescent="0.2">
      <c r="A296">
        <v>28.7</v>
      </c>
      <c r="B296">
        <f t="shared" si="23"/>
        <v>0.23580000000000001</v>
      </c>
      <c r="C296">
        <f t="shared" si="24"/>
        <v>-1E-3</v>
      </c>
      <c r="D296">
        <v>100</v>
      </c>
      <c r="E296">
        <v>5.28</v>
      </c>
      <c r="F296">
        <v>40</v>
      </c>
      <c r="I296">
        <v>0.2384</v>
      </c>
      <c r="J296">
        <v>-1E-3</v>
      </c>
    </row>
    <row r="297" spans="1:10" x14ac:dyDescent="0.2">
      <c r="A297">
        <v>28.8</v>
      </c>
      <c r="B297">
        <f t="shared" si="23"/>
        <v>0.23700000000000002</v>
      </c>
      <c r="C297">
        <f t="shared" si="24"/>
        <v>-1.1000000000000001E-3</v>
      </c>
      <c r="D297">
        <v>100</v>
      </c>
      <c r="E297">
        <v>5.28</v>
      </c>
      <c r="F297">
        <v>40</v>
      </c>
      <c r="I297">
        <v>0.23960000000000001</v>
      </c>
      <c r="J297">
        <v>-1.1000000000000001E-3</v>
      </c>
    </row>
    <row r="298" spans="1:10" x14ac:dyDescent="0.2">
      <c r="A298">
        <v>28.9</v>
      </c>
      <c r="B298">
        <f t="shared" si="23"/>
        <v>0.23770000000000002</v>
      </c>
      <c r="C298">
        <f t="shared" si="24"/>
        <v>-1.1999999999999999E-3</v>
      </c>
      <c r="D298">
        <v>100</v>
      </c>
      <c r="E298">
        <v>5.28</v>
      </c>
      <c r="F298">
        <v>40</v>
      </c>
      <c r="I298">
        <v>0.24030000000000001</v>
      </c>
      <c r="J298">
        <v>-1.1999999999999999E-3</v>
      </c>
    </row>
    <row r="299" spans="1:10" x14ac:dyDescent="0.2">
      <c r="A299">
        <v>29</v>
      </c>
      <c r="B299">
        <f t="shared" si="23"/>
        <v>0.2384</v>
      </c>
      <c r="C299">
        <f t="shared" si="24"/>
        <v>-1E-3</v>
      </c>
      <c r="D299">
        <v>100</v>
      </c>
      <c r="E299">
        <v>5.28</v>
      </c>
      <c r="F299">
        <v>40</v>
      </c>
      <c r="I299">
        <v>0.24099999999999999</v>
      </c>
      <c r="J299">
        <v>-1E-3</v>
      </c>
    </row>
    <row r="300" spans="1:10" x14ac:dyDescent="0.2">
      <c r="A300">
        <v>29.1</v>
      </c>
      <c r="B300">
        <f t="shared" si="23"/>
        <v>0.2394</v>
      </c>
      <c r="C300">
        <f t="shared" si="24"/>
        <v>-1E-3</v>
      </c>
      <c r="D300">
        <v>100</v>
      </c>
      <c r="E300">
        <v>5.28</v>
      </c>
      <c r="F300">
        <v>40</v>
      </c>
      <c r="I300">
        <v>0.24199999999999999</v>
      </c>
      <c r="J300">
        <v>-1E-3</v>
      </c>
    </row>
    <row r="301" spans="1:10" x14ac:dyDescent="0.2">
      <c r="A301">
        <v>29.2</v>
      </c>
      <c r="B301">
        <f t="shared" si="23"/>
        <v>0.2402</v>
      </c>
      <c r="C301">
        <f t="shared" si="24"/>
        <v>-1.1000000000000001E-3</v>
      </c>
      <c r="D301">
        <v>100</v>
      </c>
      <c r="E301">
        <v>5.28</v>
      </c>
      <c r="F301">
        <v>40</v>
      </c>
      <c r="I301">
        <v>0.24279999999999999</v>
      </c>
      <c r="J301">
        <v>-1.1000000000000001E-3</v>
      </c>
    </row>
    <row r="302" spans="1:10" x14ac:dyDescent="0.2">
      <c r="A302">
        <v>29.22</v>
      </c>
      <c r="B302">
        <f t="shared" si="23"/>
        <v>0.2404</v>
      </c>
      <c r="C302">
        <f t="shared" si="24"/>
        <v>-1.1000000000000001E-3</v>
      </c>
      <c r="D302">
        <v>100</v>
      </c>
      <c r="E302">
        <v>5.28</v>
      </c>
      <c r="F302">
        <v>40</v>
      </c>
      <c r="I302">
        <v>0.24299999999999999</v>
      </c>
      <c r="J302">
        <v>-1.1000000000000001E-3</v>
      </c>
    </row>
  </sheetData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2"/>
  <sheetViews>
    <sheetView topLeftCell="A411" workbookViewId="0">
      <selection activeCell="G438" sqref="G438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6</v>
      </c>
      <c r="B4" t="s">
        <v>26</v>
      </c>
      <c r="C4">
        <v>4.2999999999999997E-2</v>
      </c>
      <c r="D4">
        <v>4.9810999999999996</v>
      </c>
      <c r="E4">
        <v>100</v>
      </c>
      <c r="F4">
        <v>5.69</v>
      </c>
      <c r="G4">
        <v>40</v>
      </c>
      <c r="K4">
        <f>F4/1000*G4/1000</f>
        <v>2.2760000000000003E-4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5.69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9.5999999999999991E-7</v>
      </c>
      <c r="L9">
        <f>K436/K4</f>
        <v>30.960347100175721</v>
      </c>
      <c r="M9">
        <f>L9/1000</f>
        <v>3.0960347100175721E-2</v>
      </c>
      <c r="N9">
        <f>SLOPE(C9:C279,B9:B279)</f>
        <v>0.11010132208419023</v>
      </c>
      <c r="O9">
        <f>N9*1000</f>
        <v>110.10132208419023</v>
      </c>
      <c r="P9">
        <f>(E4^3*O9)/(4*G4*F4^3)</f>
        <v>3735.3882825300966</v>
      </c>
      <c r="Q9">
        <f>P9/1000</f>
        <v>3.7353882825300966</v>
      </c>
    </row>
    <row r="10" spans="1:17" x14ac:dyDescent="0.2">
      <c r="A10">
        <v>0.1</v>
      </c>
      <c r="B10">
        <v>3.2000000000000002E-3</v>
      </c>
      <c r="C10">
        <v>5.9999999999999995E-4</v>
      </c>
      <c r="D10">
        <v>100</v>
      </c>
      <c r="E10">
        <v>5.69</v>
      </c>
      <c r="F10">
        <v>40</v>
      </c>
      <c r="G10">
        <f t="shared" si="0"/>
        <v>6.9495708253928049E-2</v>
      </c>
      <c r="H10">
        <f t="shared" si="1"/>
        <v>1.0924800000000001E-5</v>
      </c>
      <c r="K10">
        <f t="shared" ref="K10:K73" si="2">(C11+C10)/2*(B11-B10)</f>
        <v>-4.2000000000000016E-7</v>
      </c>
    </row>
    <row r="11" spans="1:17" x14ac:dyDescent="0.2">
      <c r="A11">
        <v>0.2</v>
      </c>
      <c r="B11">
        <v>2.5999999999999999E-3</v>
      </c>
      <c r="C11">
        <v>8.0000000000000004E-4</v>
      </c>
      <c r="D11">
        <v>100</v>
      </c>
      <c r="E11">
        <v>5.69</v>
      </c>
      <c r="F11">
        <v>40</v>
      </c>
      <c r="G11">
        <f t="shared" si="0"/>
        <v>9.2660944338570736E-2</v>
      </c>
      <c r="H11">
        <f t="shared" si="1"/>
        <v>8.8764000000000003E-6</v>
      </c>
      <c r="K11">
        <f t="shared" si="2"/>
        <v>-1.4000000000000006E-7</v>
      </c>
    </row>
    <row r="12" spans="1:17" x14ac:dyDescent="0.2">
      <c r="A12">
        <v>0.3</v>
      </c>
      <c r="B12">
        <v>2.3999999999999998E-3</v>
      </c>
      <c r="C12">
        <v>5.9999999999999995E-4</v>
      </c>
      <c r="D12">
        <v>100</v>
      </c>
      <c r="E12">
        <v>5.69</v>
      </c>
      <c r="F12">
        <v>40</v>
      </c>
      <c r="G12">
        <f t="shared" si="0"/>
        <v>6.9495708253928049E-2</v>
      </c>
      <c r="H12">
        <f t="shared" si="1"/>
        <v>8.1936000000000006E-6</v>
      </c>
      <c r="K12">
        <f t="shared" si="2"/>
        <v>0</v>
      </c>
    </row>
    <row r="13" spans="1:17" x14ac:dyDescent="0.2">
      <c r="A13">
        <v>0.4</v>
      </c>
      <c r="B13">
        <v>2.3999999999999998E-3</v>
      </c>
      <c r="C13">
        <v>5.0000000000000001E-4</v>
      </c>
      <c r="D13">
        <v>100</v>
      </c>
      <c r="E13">
        <v>5.69</v>
      </c>
      <c r="F13">
        <v>40</v>
      </c>
      <c r="G13">
        <f t="shared" si="0"/>
        <v>5.7913090211606705E-2</v>
      </c>
      <c r="H13">
        <f t="shared" si="1"/>
        <v>8.1936000000000006E-6</v>
      </c>
      <c r="K13">
        <f t="shared" si="2"/>
        <v>5.5000000000000135E-8</v>
      </c>
    </row>
    <row r="14" spans="1:17" x14ac:dyDescent="0.2">
      <c r="A14">
        <v>0.5</v>
      </c>
      <c r="B14">
        <v>2.5000000000000001E-3</v>
      </c>
      <c r="C14">
        <v>5.9999999999999995E-4</v>
      </c>
      <c r="D14">
        <v>100</v>
      </c>
      <c r="E14">
        <v>5.69</v>
      </c>
      <c r="F14">
        <v>40</v>
      </c>
      <c r="G14">
        <f t="shared" si="0"/>
        <v>6.9495708253928049E-2</v>
      </c>
      <c r="H14">
        <f t="shared" si="1"/>
        <v>8.5350000000000004E-6</v>
      </c>
      <c r="K14">
        <f t="shared" si="2"/>
        <v>3.2500000000000001E-7</v>
      </c>
    </row>
    <row r="15" spans="1:17" x14ac:dyDescent="0.2">
      <c r="A15">
        <v>0.6</v>
      </c>
      <c r="B15">
        <v>3.0000000000000001E-3</v>
      </c>
      <c r="C15">
        <v>6.9999999999999999E-4</v>
      </c>
      <c r="D15">
        <v>100</v>
      </c>
      <c r="E15">
        <v>5.69</v>
      </c>
      <c r="F15">
        <v>40</v>
      </c>
      <c r="G15">
        <f t="shared" si="0"/>
        <v>8.1078326296249392E-2</v>
      </c>
      <c r="H15">
        <f t="shared" si="1"/>
        <v>1.0242000000000003E-5</v>
      </c>
      <c r="K15">
        <f t="shared" si="2"/>
        <v>9.7499999999999998E-7</v>
      </c>
    </row>
    <row r="16" spans="1:17" x14ac:dyDescent="0.2">
      <c r="A16">
        <v>0.7</v>
      </c>
      <c r="B16">
        <v>4.3E-3</v>
      </c>
      <c r="C16">
        <v>8.0000000000000004E-4</v>
      </c>
      <c r="D16">
        <v>100</v>
      </c>
      <c r="E16">
        <v>5.69</v>
      </c>
      <c r="F16">
        <v>40</v>
      </c>
      <c r="G16">
        <f t="shared" si="0"/>
        <v>9.2660944338570736E-2</v>
      </c>
      <c r="H16">
        <f t="shared" si="1"/>
        <v>1.4680200000000002E-5</v>
      </c>
      <c r="K16">
        <f t="shared" si="2"/>
        <v>1.1900000000000003E-6</v>
      </c>
    </row>
    <row r="17" spans="1:11" x14ac:dyDescent="0.2">
      <c r="A17">
        <v>0.8</v>
      </c>
      <c r="B17">
        <v>5.7000000000000002E-3</v>
      </c>
      <c r="C17">
        <v>8.9999999999999998E-4</v>
      </c>
      <c r="D17">
        <v>100</v>
      </c>
      <c r="E17">
        <v>5.69</v>
      </c>
      <c r="F17">
        <v>40</v>
      </c>
      <c r="G17">
        <f t="shared" si="0"/>
        <v>0.10424356238089207</v>
      </c>
      <c r="H17">
        <f t="shared" si="1"/>
        <v>1.9459800000000003E-5</v>
      </c>
      <c r="K17">
        <f t="shared" si="2"/>
        <v>7.1999999999999957E-7</v>
      </c>
    </row>
    <row r="18" spans="1:11" x14ac:dyDescent="0.2">
      <c r="A18">
        <v>0.9</v>
      </c>
      <c r="B18">
        <v>6.4999999999999997E-3</v>
      </c>
      <c r="C18">
        <v>8.9999999999999998E-4</v>
      </c>
      <c r="D18">
        <v>100</v>
      </c>
      <c r="E18">
        <v>5.69</v>
      </c>
      <c r="F18">
        <v>40</v>
      </c>
      <c r="G18">
        <f t="shared" si="0"/>
        <v>0.10424356238089207</v>
      </c>
      <c r="H18">
        <f t="shared" si="1"/>
        <v>2.2191000000000001E-5</v>
      </c>
      <c r="K18">
        <f t="shared" si="2"/>
        <v>1.2000000000000006E-6</v>
      </c>
    </row>
    <row r="19" spans="1:11" x14ac:dyDescent="0.2">
      <c r="A19">
        <v>1</v>
      </c>
      <c r="B19">
        <v>7.7000000000000002E-3</v>
      </c>
      <c r="C19">
        <v>1.1000000000000001E-3</v>
      </c>
      <c r="D19">
        <v>100</v>
      </c>
      <c r="E19">
        <v>5.69</v>
      </c>
      <c r="F19">
        <v>40</v>
      </c>
      <c r="G19">
        <f t="shared" si="0"/>
        <v>0.12740879846553474</v>
      </c>
      <c r="H19">
        <f t="shared" si="1"/>
        <v>2.6287800000000006E-5</v>
      </c>
      <c r="K19">
        <f t="shared" si="2"/>
        <v>8.3999999999999916E-7</v>
      </c>
    </row>
    <row r="20" spans="1:11" x14ac:dyDescent="0.2">
      <c r="A20">
        <v>1.1000000000000001</v>
      </c>
      <c r="B20">
        <v>8.3999999999999995E-3</v>
      </c>
      <c r="C20">
        <v>1.2999999999999999E-3</v>
      </c>
      <c r="D20">
        <v>100</v>
      </c>
      <c r="E20">
        <v>5.69</v>
      </c>
      <c r="F20">
        <v>40</v>
      </c>
      <c r="G20">
        <f t="shared" si="0"/>
        <v>0.1505740345501774</v>
      </c>
      <c r="H20">
        <f t="shared" si="1"/>
        <v>2.8677600000000005E-5</v>
      </c>
      <c r="K20">
        <f t="shared" si="2"/>
        <v>9.4500000000000133E-7</v>
      </c>
    </row>
    <row r="21" spans="1:11" x14ac:dyDescent="0.2">
      <c r="A21">
        <v>1.2</v>
      </c>
      <c r="B21">
        <v>9.1000000000000004E-3</v>
      </c>
      <c r="C21">
        <v>1.4E-3</v>
      </c>
      <c r="D21">
        <v>100</v>
      </c>
      <c r="E21">
        <v>5.69</v>
      </c>
      <c r="F21">
        <v>40</v>
      </c>
      <c r="G21">
        <f t="shared" si="0"/>
        <v>0.16215665259249878</v>
      </c>
      <c r="H21">
        <f t="shared" si="1"/>
        <v>3.1067400000000007E-5</v>
      </c>
      <c r="K21">
        <f t="shared" si="2"/>
        <v>9.6000000000000055E-7</v>
      </c>
    </row>
    <row r="22" spans="1:11" x14ac:dyDescent="0.2">
      <c r="A22">
        <v>1.3</v>
      </c>
      <c r="B22">
        <v>9.9000000000000008E-3</v>
      </c>
      <c r="C22">
        <v>1E-3</v>
      </c>
      <c r="D22">
        <v>100</v>
      </c>
      <c r="E22">
        <v>5.69</v>
      </c>
      <c r="F22">
        <v>40</v>
      </c>
      <c r="G22">
        <f t="shared" si="0"/>
        <v>0.11582618042321341</v>
      </c>
      <c r="H22">
        <f t="shared" si="1"/>
        <v>3.3798600000000005E-5</v>
      </c>
      <c r="K22">
        <f t="shared" si="2"/>
        <v>1.3749999999999983E-6</v>
      </c>
    </row>
    <row r="23" spans="1:11" x14ac:dyDescent="0.2">
      <c r="A23">
        <v>1.4</v>
      </c>
      <c r="B23">
        <v>1.0999999999999999E-2</v>
      </c>
      <c r="C23">
        <v>1.5E-3</v>
      </c>
      <c r="D23">
        <v>100</v>
      </c>
      <c r="E23">
        <v>5.69</v>
      </c>
      <c r="F23">
        <v>40</v>
      </c>
      <c r="G23">
        <f t="shared" si="0"/>
        <v>0.17373927063482014</v>
      </c>
      <c r="H23">
        <f t="shared" si="1"/>
        <v>3.7554000000000007E-5</v>
      </c>
      <c r="K23">
        <f t="shared" si="2"/>
        <v>1.0150000000000013E-6</v>
      </c>
    </row>
    <row r="24" spans="1:11" x14ac:dyDescent="0.2">
      <c r="A24">
        <v>1.5</v>
      </c>
      <c r="B24">
        <v>1.17E-2</v>
      </c>
      <c r="C24">
        <v>1.4E-3</v>
      </c>
      <c r="D24">
        <v>100</v>
      </c>
      <c r="E24">
        <v>5.69</v>
      </c>
      <c r="F24">
        <v>40</v>
      </c>
      <c r="G24">
        <f t="shared" si="0"/>
        <v>0.16215665259249878</v>
      </c>
      <c r="H24">
        <f t="shared" si="1"/>
        <v>3.9943800000000002E-5</v>
      </c>
      <c r="K24">
        <f t="shared" si="2"/>
        <v>1.2000000000000006E-6</v>
      </c>
    </row>
    <row r="25" spans="1:11" x14ac:dyDescent="0.2">
      <c r="A25">
        <v>1.6</v>
      </c>
      <c r="B25">
        <v>1.2500000000000001E-2</v>
      </c>
      <c r="C25">
        <v>1.6000000000000001E-3</v>
      </c>
      <c r="D25">
        <v>100</v>
      </c>
      <c r="E25">
        <v>5.69</v>
      </c>
      <c r="F25">
        <v>40</v>
      </c>
      <c r="G25">
        <f t="shared" si="0"/>
        <v>0.18532188867714147</v>
      </c>
      <c r="H25">
        <f t="shared" si="1"/>
        <v>4.2675000000000007E-5</v>
      </c>
      <c r="K25">
        <f t="shared" si="2"/>
        <v>1.6999999999999988E-6</v>
      </c>
    </row>
    <row r="26" spans="1:11" x14ac:dyDescent="0.2">
      <c r="A26">
        <v>1.7</v>
      </c>
      <c r="B26">
        <v>1.35E-2</v>
      </c>
      <c r="C26">
        <v>1.8E-3</v>
      </c>
      <c r="D26">
        <v>100</v>
      </c>
      <c r="E26">
        <v>5.69</v>
      </c>
      <c r="F26">
        <v>40</v>
      </c>
      <c r="G26">
        <f t="shared" si="0"/>
        <v>0.20848712476178413</v>
      </c>
      <c r="H26">
        <f t="shared" si="1"/>
        <v>4.6089000000000005E-5</v>
      </c>
      <c r="K26">
        <f t="shared" si="2"/>
        <v>1.4400000000000006E-6</v>
      </c>
    </row>
    <row r="27" spans="1:11" x14ac:dyDescent="0.2">
      <c r="A27">
        <v>1.8</v>
      </c>
      <c r="B27">
        <v>1.43E-2</v>
      </c>
      <c r="C27">
        <v>1.8E-3</v>
      </c>
      <c r="D27">
        <v>100</v>
      </c>
      <c r="E27">
        <v>5.69</v>
      </c>
      <c r="F27">
        <v>40</v>
      </c>
      <c r="G27">
        <f t="shared" si="0"/>
        <v>0.20848712476178413</v>
      </c>
      <c r="H27">
        <f t="shared" si="1"/>
        <v>4.8820200000000004E-5</v>
      </c>
      <c r="K27">
        <f t="shared" si="2"/>
        <v>1.2599999999999985E-6</v>
      </c>
    </row>
    <row r="28" spans="1:11" x14ac:dyDescent="0.2">
      <c r="A28">
        <v>1.9</v>
      </c>
      <c r="B28">
        <v>1.4999999999999999E-2</v>
      </c>
      <c r="C28">
        <v>1.8E-3</v>
      </c>
      <c r="D28">
        <v>100</v>
      </c>
      <c r="E28">
        <v>5.69</v>
      </c>
      <c r="F28">
        <v>40</v>
      </c>
      <c r="G28">
        <f t="shared" si="0"/>
        <v>0.20848712476178413</v>
      </c>
      <c r="H28">
        <f t="shared" si="1"/>
        <v>5.1209999999999999E-5</v>
      </c>
      <c r="K28">
        <f t="shared" si="2"/>
        <v>1.5200000000000041E-6</v>
      </c>
    </row>
    <row r="29" spans="1:11" x14ac:dyDescent="0.2">
      <c r="A29">
        <v>2</v>
      </c>
      <c r="B29">
        <v>1.5800000000000002E-2</v>
      </c>
      <c r="C29">
        <v>2E-3</v>
      </c>
      <c r="D29">
        <v>100</v>
      </c>
      <c r="E29">
        <v>5.69</v>
      </c>
      <c r="F29">
        <v>40</v>
      </c>
      <c r="G29">
        <f t="shared" si="0"/>
        <v>0.23165236084642682</v>
      </c>
      <c r="H29">
        <f t="shared" si="1"/>
        <v>5.3941200000000011E-5</v>
      </c>
      <c r="K29">
        <f t="shared" si="2"/>
        <v>2.1999999999999938E-6</v>
      </c>
    </row>
    <row r="30" spans="1:11" x14ac:dyDescent="0.2">
      <c r="A30">
        <v>2.1</v>
      </c>
      <c r="B30">
        <v>1.6899999999999998E-2</v>
      </c>
      <c r="C30">
        <v>2E-3</v>
      </c>
      <c r="D30">
        <v>100</v>
      </c>
      <c r="E30">
        <v>5.69</v>
      </c>
      <c r="F30">
        <v>40</v>
      </c>
      <c r="G30">
        <f t="shared" si="0"/>
        <v>0.23165236084642682</v>
      </c>
      <c r="H30">
        <f t="shared" si="1"/>
        <v>5.7696599999999999E-5</v>
      </c>
      <c r="K30">
        <f t="shared" si="2"/>
        <v>1.2000000000000067E-6</v>
      </c>
    </row>
    <row r="31" spans="1:11" x14ac:dyDescent="0.2">
      <c r="A31">
        <v>2.2000000000000002</v>
      </c>
      <c r="B31">
        <v>1.7500000000000002E-2</v>
      </c>
      <c r="C31">
        <v>2E-3</v>
      </c>
      <c r="D31">
        <v>100</v>
      </c>
      <c r="E31">
        <v>5.69</v>
      </c>
      <c r="F31">
        <v>40</v>
      </c>
      <c r="G31">
        <f t="shared" si="0"/>
        <v>0.23165236084642682</v>
      </c>
      <c r="H31">
        <f t="shared" si="1"/>
        <v>5.9745000000000012E-5</v>
      </c>
      <c r="K31">
        <f t="shared" si="2"/>
        <v>1.4349999999999983E-6</v>
      </c>
    </row>
    <row r="32" spans="1:11" x14ac:dyDescent="0.2">
      <c r="A32">
        <v>2.2999999999999998</v>
      </c>
      <c r="B32">
        <v>1.8200000000000001E-2</v>
      </c>
      <c r="C32">
        <v>2.0999999999999999E-3</v>
      </c>
      <c r="D32">
        <v>100</v>
      </c>
      <c r="E32">
        <v>5.69</v>
      </c>
      <c r="F32">
        <v>40</v>
      </c>
      <c r="G32">
        <f t="shared" si="0"/>
        <v>0.24323497888874818</v>
      </c>
      <c r="H32">
        <f t="shared" si="1"/>
        <v>6.2134800000000014E-5</v>
      </c>
      <c r="K32">
        <f t="shared" si="2"/>
        <v>2.4200000000000001E-6</v>
      </c>
    </row>
    <row r="33" spans="1:11" x14ac:dyDescent="0.2">
      <c r="A33">
        <v>2.4</v>
      </c>
      <c r="B33">
        <v>1.9300000000000001E-2</v>
      </c>
      <c r="C33">
        <v>2.3E-3</v>
      </c>
      <c r="D33">
        <v>100</v>
      </c>
      <c r="E33">
        <v>5.69</v>
      </c>
      <c r="F33">
        <v>40</v>
      </c>
      <c r="G33">
        <f t="shared" si="0"/>
        <v>0.26640021497339084</v>
      </c>
      <c r="H33">
        <f t="shared" si="1"/>
        <v>6.5890200000000008E-5</v>
      </c>
      <c r="K33">
        <f t="shared" si="2"/>
        <v>1.9799999999999954E-6</v>
      </c>
    </row>
    <row r="34" spans="1:11" x14ac:dyDescent="0.2">
      <c r="A34">
        <v>2.5</v>
      </c>
      <c r="B34">
        <v>2.0199999999999999E-2</v>
      </c>
      <c r="C34">
        <v>2.0999999999999999E-3</v>
      </c>
      <c r="D34">
        <v>100</v>
      </c>
      <c r="E34">
        <v>5.69</v>
      </c>
      <c r="F34">
        <v>40</v>
      </c>
      <c r="G34">
        <f t="shared" si="0"/>
        <v>0.24323497888874818</v>
      </c>
      <c r="H34">
        <f t="shared" si="1"/>
        <v>6.8962799999999996E-5</v>
      </c>
      <c r="K34">
        <f t="shared" si="2"/>
        <v>1.4099999999999994E-6</v>
      </c>
    </row>
    <row r="35" spans="1:11" x14ac:dyDescent="0.2">
      <c r="A35">
        <v>2.6</v>
      </c>
      <c r="B35">
        <v>2.0799999999999999E-2</v>
      </c>
      <c r="C35">
        <v>2.5999999999999999E-3</v>
      </c>
      <c r="D35">
        <v>100</v>
      </c>
      <c r="E35">
        <v>5.69</v>
      </c>
      <c r="F35">
        <v>40</v>
      </c>
      <c r="G35">
        <f t="shared" si="0"/>
        <v>0.3011480691003548</v>
      </c>
      <c r="H35">
        <f t="shared" si="1"/>
        <v>7.1011200000000002E-5</v>
      </c>
      <c r="K35">
        <f t="shared" si="2"/>
        <v>1.8199999999999978E-6</v>
      </c>
    </row>
    <row r="36" spans="1:11" x14ac:dyDescent="0.2">
      <c r="A36">
        <v>2.7</v>
      </c>
      <c r="B36">
        <v>2.1499999999999998E-2</v>
      </c>
      <c r="C36">
        <v>2.5999999999999999E-3</v>
      </c>
      <c r="D36">
        <v>100</v>
      </c>
      <c r="E36">
        <v>5.69</v>
      </c>
      <c r="F36">
        <v>40</v>
      </c>
      <c r="G36">
        <f t="shared" si="0"/>
        <v>0.3011480691003548</v>
      </c>
      <c r="H36">
        <f t="shared" si="1"/>
        <v>7.3401000000000011E-5</v>
      </c>
      <c r="K36">
        <f t="shared" si="2"/>
        <v>2.8600000000000006E-6</v>
      </c>
    </row>
    <row r="37" spans="1:11" x14ac:dyDescent="0.2">
      <c r="A37">
        <v>2.8</v>
      </c>
      <c r="B37">
        <v>2.2599999999999999E-2</v>
      </c>
      <c r="C37">
        <v>2.5999999999999999E-3</v>
      </c>
      <c r="D37">
        <v>100</v>
      </c>
      <c r="E37">
        <v>5.69</v>
      </c>
      <c r="F37">
        <v>40</v>
      </c>
      <c r="G37">
        <f t="shared" si="0"/>
        <v>0.3011480691003548</v>
      </c>
      <c r="H37">
        <f t="shared" si="1"/>
        <v>7.7156400000000006E-5</v>
      </c>
      <c r="K37">
        <f t="shared" si="2"/>
        <v>2.0800000000000055E-6</v>
      </c>
    </row>
    <row r="38" spans="1:11" x14ac:dyDescent="0.2">
      <c r="A38">
        <v>2.9</v>
      </c>
      <c r="B38">
        <v>2.3400000000000001E-2</v>
      </c>
      <c r="C38">
        <v>2.5999999999999999E-3</v>
      </c>
      <c r="D38">
        <v>100</v>
      </c>
      <c r="E38">
        <v>5.69</v>
      </c>
      <c r="F38">
        <v>40</v>
      </c>
      <c r="G38">
        <f t="shared" si="0"/>
        <v>0.3011480691003548</v>
      </c>
      <c r="H38">
        <f t="shared" si="1"/>
        <v>7.9887600000000004E-5</v>
      </c>
      <c r="K38">
        <f t="shared" si="2"/>
        <v>2.1999999999999963E-6</v>
      </c>
    </row>
    <row r="39" spans="1:11" x14ac:dyDescent="0.2">
      <c r="A39">
        <v>3</v>
      </c>
      <c r="B39">
        <v>2.4199999999999999E-2</v>
      </c>
      <c r="C39">
        <v>2.8999999999999998E-3</v>
      </c>
      <c r="D39">
        <v>100</v>
      </c>
      <c r="E39">
        <v>5.69</v>
      </c>
      <c r="F39">
        <v>40</v>
      </c>
      <c r="G39">
        <f t="shared" si="0"/>
        <v>0.33589592322731887</v>
      </c>
      <c r="H39">
        <f t="shared" si="1"/>
        <v>8.2618800000000003E-5</v>
      </c>
      <c r="K39">
        <f t="shared" si="2"/>
        <v>2.8500000000000028E-6</v>
      </c>
    </row>
    <row r="40" spans="1:11" x14ac:dyDescent="0.2">
      <c r="A40">
        <v>3.1</v>
      </c>
      <c r="B40">
        <v>2.52E-2</v>
      </c>
      <c r="C40">
        <v>2.8E-3</v>
      </c>
      <c r="D40">
        <v>100</v>
      </c>
      <c r="E40">
        <v>5.69</v>
      </c>
      <c r="F40">
        <v>40</v>
      </c>
      <c r="G40">
        <f t="shared" si="0"/>
        <v>0.32431330518499757</v>
      </c>
      <c r="H40">
        <f t="shared" si="1"/>
        <v>8.6032800000000007E-5</v>
      </c>
      <c r="K40">
        <f t="shared" si="2"/>
        <v>2.359999999999996E-6</v>
      </c>
    </row>
    <row r="41" spans="1:11" x14ac:dyDescent="0.2">
      <c r="A41">
        <v>3.2</v>
      </c>
      <c r="B41">
        <v>2.5999999999999999E-2</v>
      </c>
      <c r="C41">
        <v>3.0999999999999999E-3</v>
      </c>
      <c r="D41">
        <v>100</v>
      </c>
      <c r="E41">
        <v>5.69</v>
      </c>
      <c r="F41">
        <v>40</v>
      </c>
      <c r="G41">
        <f t="shared" si="0"/>
        <v>0.35906115931196153</v>
      </c>
      <c r="H41">
        <f t="shared" si="1"/>
        <v>8.8764000000000006E-5</v>
      </c>
      <c r="K41">
        <f t="shared" si="2"/>
        <v>2.1350000000000079E-6</v>
      </c>
    </row>
    <row r="42" spans="1:11" x14ac:dyDescent="0.2">
      <c r="A42">
        <v>3.3</v>
      </c>
      <c r="B42">
        <v>2.6700000000000002E-2</v>
      </c>
      <c r="C42">
        <v>3.0000000000000001E-3</v>
      </c>
      <c r="D42">
        <v>100</v>
      </c>
      <c r="E42">
        <v>5.69</v>
      </c>
      <c r="F42">
        <v>40</v>
      </c>
      <c r="G42">
        <f t="shared" si="0"/>
        <v>0.34747854126964028</v>
      </c>
      <c r="H42">
        <f t="shared" si="1"/>
        <v>9.1153800000000001E-5</v>
      </c>
      <c r="K42">
        <f t="shared" si="2"/>
        <v>2.4799999999999962E-6</v>
      </c>
    </row>
    <row r="43" spans="1:11" x14ac:dyDescent="0.2">
      <c r="A43">
        <v>3.4</v>
      </c>
      <c r="B43">
        <v>2.75E-2</v>
      </c>
      <c r="C43">
        <v>3.2000000000000002E-3</v>
      </c>
      <c r="D43">
        <v>100</v>
      </c>
      <c r="E43">
        <v>5.69</v>
      </c>
      <c r="F43">
        <v>40</v>
      </c>
      <c r="G43">
        <f t="shared" si="0"/>
        <v>0.37064377735428294</v>
      </c>
      <c r="H43">
        <f t="shared" si="1"/>
        <v>9.3885000000000013E-5</v>
      </c>
      <c r="K43">
        <f t="shared" si="2"/>
        <v>3.2000000000000028E-6</v>
      </c>
    </row>
    <row r="44" spans="1:11" x14ac:dyDescent="0.2">
      <c r="A44">
        <v>3.5</v>
      </c>
      <c r="B44">
        <v>2.8500000000000001E-2</v>
      </c>
      <c r="C44">
        <v>3.2000000000000002E-3</v>
      </c>
      <c r="D44">
        <v>100</v>
      </c>
      <c r="E44">
        <v>5.69</v>
      </c>
      <c r="F44">
        <v>40</v>
      </c>
      <c r="G44">
        <f t="shared" si="0"/>
        <v>0.37064377735428294</v>
      </c>
      <c r="H44">
        <f t="shared" si="1"/>
        <v>9.7299000000000018E-5</v>
      </c>
      <c r="K44">
        <f t="shared" si="2"/>
        <v>2.3099999999999974E-6</v>
      </c>
    </row>
    <row r="45" spans="1:11" x14ac:dyDescent="0.2">
      <c r="A45">
        <v>3.6</v>
      </c>
      <c r="B45">
        <v>2.92E-2</v>
      </c>
      <c r="C45">
        <v>3.3999999999999998E-3</v>
      </c>
      <c r="D45">
        <v>100</v>
      </c>
      <c r="E45">
        <v>5.69</v>
      </c>
      <c r="F45">
        <v>40</v>
      </c>
      <c r="G45">
        <f t="shared" si="0"/>
        <v>0.39380901343892549</v>
      </c>
      <c r="H45">
        <f t="shared" si="1"/>
        <v>9.96888E-5</v>
      </c>
      <c r="K45">
        <f t="shared" si="2"/>
        <v>2.344999999999997E-6</v>
      </c>
    </row>
    <row r="46" spans="1:11" x14ac:dyDescent="0.2">
      <c r="A46">
        <v>3.7</v>
      </c>
      <c r="B46">
        <v>2.9899999999999999E-2</v>
      </c>
      <c r="C46">
        <v>3.3E-3</v>
      </c>
      <c r="D46">
        <v>100</v>
      </c>
      <c r="E46">
        <v>5.69</v>
      </c>
      <c r="F46">
        <v>40</v>
      </c>
      <c r="G46">
        <f t="shared" si="0"/>
        <v>0.38222639539660419</v>
      </c>
      <c r="H46">
        <f t="shared" si="1"/>
        <v>1.0207860000000002E-4</v>
      </c>
      <c r="K46">
        <f t="shared" si="2"/>
        <v>3.4000000000000034E-6</v>
      </c>
    </row>
    <row r="47" spans="1:11" x14ac:dyDescent="0.2">
      <c r="A47">
        <v>3.8</v>
      </c>
      <c r="B47">
        <v>3.09E-2</v>
      </c>
      <c r="C47">
        <v>3.5000000000000001E-3</v>
      </c>
      <c r="D47">
        <v>100</v>
      </c>
      <c r="E47">
        <v>5.69</v>
      </c>
      <c r="F47">
        <v>40</v>
      </c>
      <c r="G47">
        <f t="shared" si="0"/>
        <v>0.40539163148124696</v>
      </c>
      <c r="H47">
        <f t="shared" si="1"/>
        <v>1.054926E-4</v>
      </c>
      <c r="K47">
        <f t="shared" si="2"/>
        <v>3.1950000000000054E-6</v>
      </c>
    </row>
    <row r="48" spans="1:11" x14ac:dyDescent="0.2">
      <c r="A48">
        <v>3.9</v>
      </c>
      <c r="B48">
        <v>3.1800000000000002E-2</v>
      </c>
      <c r="C48">
        <v>3.5999999999999999E-3</v>
      </c>
      <c r="D48">
        <v>100</v>
      </c>
      <c r="E48">
        <v>5.69</v>
      </c>
      <c r="F48">
        <v>40</v>
      </c>
      <c r="G48">
        <f t="shared" si="0"/>
        <v>0.41697424952356826</v>
      </c>
      <c r="H48">
        <f t="shared" si="1"/>
        <v>1.0856520000000003E-4</v>
      </c>
      <c r="K48">
        <f t="shared" si="2"/>
        <v>2.519999999999997E-6</v>
      </c>
    </row>
    <row r="49" spans="1:11" x14ac:dyDescent="0.2">
      <c r="A49">
        <v>4</v>
      </c>
      <c r="B49">
        <v>3.2500000000000001E-2</v>
      </c>
      <c r="C49">
        <v>3.5999999999999999E-3</v>
      </c>
      <c r="D49">
        <v>100</v>
      </c>
      <c r="E49">
        <v>5.69</v>
      </c>
      <c r="F49">
        <v>40</v>
      </c>
      <c r="G49">
        <f t="shared" si="0"/>
        <v>0.41697424952356826</v>
      </c>
      <c r="H49">
        <f t="shared" si="1"/>
        <v>1.10955E-4</v>
      </c>
      <c r="K49">
        <f t="shared" si="2"/>
        <v>2.5549999999999971E-6</v>
      </c>
    </row>
    <row r="50" spans="1:11" x14ac:dyDescent="0.2">
      <c r="A50">
        <v>4.0999999999999996</v>
      </c>
      <c r="B50">
        <v>3.32E-2</v>
      </c>
      <c r="C50">
        <v>3.7000000000000002E-3</v>
      </c>
      <c r="D50">
        <v>100</v>
      </c>
      <c r="E50">
        <v>5.69</v>
      </c>
      <c r="F50">
        <v>40</v>
      </c>
      <c r="G50">
        <f t="shared" si="0"/>
        <v>0.42855686756588962</v>
      </c>
      <c r="H50">
        <f t="shared" si="1"/>
        <v>1.1334480000000001E-4</v>
      </c>
      <c r="K50">
        <f t="shared" si="2"/>
        <v>3.7000000000000035E-6</v>
      </c>
    </row>
    <row r="51" spans="1:11" x14ac:dyDescent="0.2">
      <c r="A51">
        <v>4.2</v>
      </c>
      <c r="B51">
        <v>3.4200000000000001E-2</v>
      </c>
      <c r="C51">
        <v>3.7000000000000002E-3</v>
      </c>
      <c r="D51">
        <v>100</v>
      </c>
      <c r="E51">
        <v>5.69</v>
      </c>
      <c r="F51">
        <v>40</v>
      </c>
      <c r="G51">
        <f t="shared" si="0"/>
        <v>0.42855686756588962</v>
      </c>
      <c r="H51">
        <f t="shared" si="1"/>
        <v>1.1675880000000001E-4</v>
      </c>
      <c r="K51">
        <f t="shared" si="2"/>
        <v>3.9000000000000033E-6</v>
      </c>
    </row>
    <row r="52" spans="1:11" x14ac:dyDescent="0.2">
      <c r="A52">
        <v>4.3</v>
      </c>
      <c r="B52">
        <v>3.5200000000000002E-2</v>
      </c>
      <c r="C52">
        <v>4.1000000000000003E-3</v>
      </c>
      <c r="D52">
        <v>100</v>
      </c>
      <c r="E52">
        <v>5.69</v>
      </c>
      <c r="F52">
        <v>40</v>
      </c>
      <c r="G52">
        <f t="shared" si="0"/>
        <v>0.47488733973517505</v>
      </c>
      <c r="H52">
        <f t="shared" si="1"/>
        <v>1.2017280000000002E-4</v>
      </c>
      <c r="K52">
        <f t="shared" si="2"/>
        <v>2.7649999999999972E-6</v>
      </c>
    </row>
    <row r="53" spans="1:11" x14ac:dyDescent="0.2">
      <c r="A53">
        <v>4.4000000000000004</v>
      </c>
      <c r="B53">
        <v>3.5900000000000001E-2</v>
      </c>
      <c r="C53">
        <v>3.8E-3</v>
      </c>
      <c r="D53">
        <v>100</v>
      </c>
      <c r="E53">
        <v>5.69</v>
      </c>
      <c r="F53">
        <v>40</v>
      </c>
      <c r="G53">
        <f t="shared" si="0"/>
        <v>0.44013948560821103</v>
      </c>
      <c r="H53">
        <f t="shared" si="1"/>
        <v>1.2256260000000001E-4</v>
      </c>
      <c r="K53">
        <f t="shared" si="2"/>
        <v>3.5549999999999926E-6</v>
      </c>
    </row>
    <row r="54" spans="1:11" x14ac:dyDescent="0.2">
      <c r="A54">
        <v>4.5</v>
      </c>
      <c r="B54">
        <v>3.6799999999999999E-2</v>
      </c>
      <c r="C54">
        <v>4.1000000000000003E-3</v>
      </c>
      <c r="D54">
        <v>100</v>
      </c>
      <c r="E54">
        <v>5.69</v>
      </c>
      <c r="F54">
        <v>40</v>
      </c>
      <c r="G54">
        <f t="shared" si="0"/>
        <v>0.47488733973517505</v>
      </c>
      <c r="H54">
        <f t="shared" si="1"/>
        <v>1.2563520000000001E-4</v>
      </c>
      <c r="K54">
        <f t="shared" si="2"/>
        <v>3.7349999999999918E-6</v>
      </c>
    </row>
    <row r="55" spans="1:11" x14ac:dyDescent="0.2">
      <c r="A55">
        <v>4.5999999999999996</v>
      </c>
      <c r="B55">
        <v>3.7699999999999997E-2</v>
      </c>
      <c r="C55">
        <v>4.1999999999999997E-3</v>
      </c>
      <c r="D55">
        <v>100</v>
      </c>
      <c r="E55">
        <v>5.69</v>
      </c>
      <c r="F55">
        <v>40</v>
      </c>
      <c r="G55">
        <f t="shared" si="0"/>
        <v>0.48646995777749635</v>
      </c>
      <c r="H55">
        <f t="shared" si="1"/>
        <v>1.2870779999999999E-4</v>
      </c>
      <c r="K55">
        <f t="shared" si="2"/>
        <v>3.0799999999999963E-6</v>
      </c>
    </row>
    <row r="56" spans="1:11" x14ac:dyDescent="0.2">
      <c r="A56">
        <v>4.7</v>
      </c>
      <c r="B56">
        <v>3.8399999999999997E-2</v>
      </c>
      <c r="C56">
        <v>4.5999999999999999E-3</v>
      </c>
      <c r="D56">
        <v>100</v>
      </c>
      <c r="E56">
        <v>5.69</v>
      </c>
      <c r="F56">
        <v>40</v>
      </c>
      <c r="G56">
        <f t="shared" si="0"/>
        <v>0.53280042994678167</v>
      </c>
      <c r="H56">
        <f t="shared" si="1"/>
        <v>1.3109760000000001E-4</v>
      </c>
      <c r="K56">
        <f t="shared" si="2"/>
        <v>3.1850000000000284E-6</v>
      </c>
    </row>
    <row r="57" spans="1:11" x14ac:dyDescent="0.2">
      <c r="A57">
        <v>4.8</v>
      </c>
      <c r="B57">
        <v>3.9100000000000003E-2</v>
      </c>
      <c r="C57">
        <v>4.4999999999999997E-3</v>
      </c>
      <c r="D57">
        <v>100</v>
      </c>
      <c r="E57">
        <v>5.69</v>
      </c>
      <c r="F57">
        <v>40</v>
      </c>
      <c r="G57">
        <f t="shared" si="0"/>
        <v>0.52121781190446026</v>
      </c>
      <c r="H57">
        <f t="shared" si="1"/>
        <v>1.3348740000000003E-4</v>
      </c>
      <c r="K57">
        <f t="shared" si="2"/>
        <v>4.4999999999999722E-6</v>
      </c>
    </row>
    <row r="58" spans="1:11" x14ac:dyDescent="0.2">
      <c r="A58">
        <v>4.9000000000000004</v>
      </c>
      <c r="B58">
        <v>4.0099999999999997E-2</v>
      </c>
      <c r="C58">
        <v>4.4999999999999997E-3</v>
      </c>
      <c r="D58">
        <v>100</v>
      </c>
      <c r="E58">
        <v>5.69</v>
      </c>
      <c r="F58">
        <v>40</v>
      </c>
      <c r="G58">
        <f t="shared" si="0"/>
        <v>0.52121781190446026</v>
      </c>
      <c r="H58">
        <f t="shared" si="1"/>
        <v>1.3690139999999998E-4</v>
      </c>
      <c r="K58">
        <f t="shared" si="2"/>
        <v>3.6800000000000097E-6</v>
      </c>
    </row>
    <row r="59" spans="1:11" x14ac:dyDescent="0.2">
      <c r="A59">
        <v>5</v>
      </c>
      <c r="B59">
        <v>4.0899999999999999E-2</v>
      </c>
      <c r="C59">
        <v>4.7000000000000002E-3</v>
      </c>
      <c r="D59">
        <v>100</v>
      </c>
      <c r="E59">
        <v>5.69</v>
      </c>
      <c r="F59">
        <v>40</v>
      </c>
      <c r="G59">
        <f t="shared" si="0"/>
        <v>0.54438304798910309</v>
      </c>
      <c r="H59">
        <f t="shared" si="1"/>
        <v>1.3963260000000001E-4</v>
      </c>
      <c r="K59">
        <f t="shared" si="2"/>
        <v>3.2899999999999965E-6</v>
      </c>
    </row>
    <row r="60" spans="1:11" x14ac:dyDescent="0.2">
      <c r="A60">
        <v>5.0999999999999996</v>
      </c>
      <c r="B60">
        <v>4.1599999999999998E-2</v>
      </c>
      <c r="C60">
        <v>4.7000000000000002E-3</v>
      </c>
      <c r="D60">
        <v>100</v>
      </c>
      <c r="E60">
        <v>5.69</v>
      </c>
      <c r="F60">
        <v>40</v>
      </c>
      <c r="G60">
        <f t="shared" si="0"/>
        <v>0.54438304798910309</v>
      </c>
      <c r="H60">
        <f t="shared" si="1"/>
        <v>1.420224E-4</v>
      </c>
      <c r="K60">
        <f t="shared" si="2"/>
        <v>4.2300000000000239E-6</v>
      </c>
    </row>
    <row r="61" spans="1:11" x14ac:dyDescent="0.2">
      <c r="A61">
        <v>5.2</v>
      </c>
      <c r="B61">
        <v>4.2500000000000003E-2</v>
      </c>
      <c r="C61">
        <v>4.7000000000000002E-3</v>
      </c>
      <c r="D61">
        <v>100</v>
      </c>
      <c r="E61">
        <v>5.69</v>
      </c>
      <c r="F61">
        <v>40</v>
      </c>
      <c r="G61">
        <f t="shared" si="0"/>
        <v>0.54438304798910309</v>
      </c>
      <c r="H61">
        <f t="shared" si="1"/>
        <v>1.4509500000000001E-4</v>
      </c>
      <c r="K61">
        <f t="shared" si="2"/>
        <v>5.8199999999999985E-6</v>
      </c>
    </row>
    <row r="62" spans="1:11" x14ac:dyDescent="0.2">
      <c r="A62">
        <v>5.3</v>
      </c>
      <c r="B62">
        <v>4.3700000000000003E-2</v>
      </c>
      <c r="C62">
        <v>5.0000000000000001E-3</v>
      </c>
      <c r="D62">
        <v>100</v>
      </c>
      <c r="E62">
        <v>5.69</v>
      </c>
      <c r="F62">
        <v>40</v>
      </c>
      <c r="G62">
        <f t="shared" si="0"/>
        <v>0.5791309021160671</v>
      </c>
      <c r="H62">
        <f t="shared" si="1"/>
        <v>1.4919180000000002E-4</v>
      </c>
      <c r="K62">
        <f t="shared" si="2"/>
        <v>2.5250000000000025E-6</v>
      </c>
    </row>
    <row r="63" spans="1:11" x14ac:dyDescent="0.2">
      <c r="A63">
        <v>5.4</v>
      </c>
      <c r="B63">
        <v>4.4200000000000003E-2</v>
      </c>
      <c r="C63">
        <v>5.1000000000000004E-3</v>
      </c>
      <c r="D63">
        <v>100</v>
      </c>
      <c r="E63">
        <v>5.69</v>
      </c>
      <c r="F63">
        <v>40</v>
      </c>
      <c r="G63">
        <f t="shared" si="0"/>
        <v>0.59071352015838841</v>
      </c>
      <c r="H63">
        <f t="shared" si="1"/>
        <v>1.5089880000000001E-4</v>
      </c>
      <c r="K63">
        <f t="shared" si="2"/>
        <v>3.5699999999999963E-6</v>
      </c>
    </row>
    <row r="64" spans="1:11" x14ac:dyDescent="0.2">
      <c r="A64">
        <v>5.5</v>
      </c>
      <c r="B64">
        <v>4.4900000000000002E-2</v>
      </c>
      <c r="C64">
        <v>5.1000000000000004E-3</v>
      </c>
      <c r="D64">
        <v>100</v>
      </c>
      <c r="E64">
        <v>5.69</v>
      </c>
      <c r="F64">
        <v>40</v>
      </c>
      <c r="G64">
        <f t="shared" si="0"/>
        <v>0.59071352015838841</v>
      </c>
      <c r="H64">
        <f t="shared" si="1"/>
        <v>1.5328860000000003E-4</v>
      </c>
      <c r="K64">
        <f t="shared" si="2"/>
        <v>5.1500000000000049E-6</v>
      </c>
    </row>
    <row r="65" spans="1:11" x14ac:dyDescent="0.2">
      <c r="A65">
        <v>5.6</v>
      </c>
      <c r="B65">
        <v>4.5900000000000003E-2</v>
      </c>
      <c r="C65">
        <v>5.1999999999999998E-3</v>
      </c>
      <c r="D65">
        <v>100</v>
      </c>
      <c r="E65">
        <v>5.69</v>
      </c>
      <c r="F65">
        <v>40</v>
      </c>
      <c r="G65">
        <f t="shared" si="0"/>
        <v>0.6022961382007096</v>
      </c>
      <c r="H65">
        <f t="shared" si="1"/>
        <v>1.5670260000000003E-4</v>
      </c>
      <c r="K65">
        <f t="shared" si="2"/>
        <v>5.199999999999968E-6</v>
      </c>
    </row>
    <row r="66" spans="1:11" x14ac:dyDescent="0.2">
      <c r="A66">
        <v>5.7</v>
      </c>
      <c r="B66">
        <v>4.6899999999999997E-2</v>
      </c>
      <c r="C66">
        <v>5.1999999999999998E-3</v>
      </c>
      <c r="D66">
        <v>100</v>
      </c>
      <c r="E66">
        <v>5.69</v>
      </c>
      <c r="F66">
        <v>40</v>
      </c>
      <c r="G66">
        <f t="shared" si="0"/>
        <v>0.6022961382007096</v>
      </c>
      <c r="H66">
        <f t="shared" si="1"/>
        <v>1.6011660000000001E-4</v>
      </c>
      <c r="K66">
        <f t="shared" si="2"/>
        <v>3.1200000000000171E-6</v>
      </c>
    </row>
    <row r="67" spans="1:11" x14ac:dyDescent="0.2">
      <c r="A67">
        <v>5.8</v>
      </c>
      <c r="B67">
        <v>4.7500000000000001E-2</v>
      </c>
      <c r="C67">
        <v>5.1999999999999998E-3</v>
      </c>
      <c r="D67">
        <v>100</v>
      </c>
      <c r="E67">
        <v>5.69</v>
      </c>
      <c r="F67">
        <v>40</v>
      </c>
      <c r="G67">
        <f t="shared" si="0"/>
        <v>0.6022961382007096</v>
      </c>
      <c r="H67">
        <f t="shared" si="1"/>
        <v>1.6216500000000003E-4</v>
      </c>
      <c r="K67">
        <f t="shared" si="2"/>
        <v>4.8599999999999899E-6</v>
      </c>
    </row>
    <row r="68" spans="1:11" x14ac:dyDescent="0.2">
      <c r="A68">
        <v>5.9</v>
      </c>
      <c r="B68">
        <v>4.8399999999999999E-2</v>
      </c>
      <c r="C68">
        <v>5.5999999999999999E-3</v>
      </c>
      <c r="D68">
        <v>100</v>
      </c>
      <c r="E68">
        <v>5.69</v>
      </c>
      <c r="F68">
        <v>40</v>
      </c>
      <c r="G68">
        <f t="shared" si="0"/>
        <v>0.64862661036999514</v>
      </c>
      <c r="H68">
        <f t="shared" si="1"/>
        <v>1.6523760000000001E-4</v>
      </c>
      <c r="K68">
        <f t="shared" si="2"/>
        <v>5.6500000000000052E-6</v>
      </c>
    </row>
    <row r="69" spans="1:11" x14ac:dyDescent="0.2">
      <c r="A69">
        <v>6</v>
      </c>
      <c r="B69">
        <v>4.9399999999999999E-2</v>
      </c>
      <c r="C69">
        <v>5.7000000000000002E-3</v>
      </c>
      <c r="D69">
        <v>100</v>
      </c>
      <c r="E69">
        <v>5.69</v>
      </c>
      <c r="F69">
        <v>40</v>
      </c>
      <c r="G69">
        <f t="shared" si="0"/>
        <v>0.66020922841231644</v>
      </c>
      <c r="H69">
        <f t="shared" si="1"/>
        <v>1.6865160000000001E-4</v>
      </c>
      <c r="K69">
        <f t="shared" si="2"/>
        <v>4.0249999999999953E-6</v>
      </c>
    </row>
    <row r="70" spans="1:11" x14ac:dyDescent="0.2">
      <c r="A70">
        <v>6.1</v>
      </c>
      <c r="B70">
        <v>5.0099999999999999E-2</v>
      </c>
      <c r="C70">
        <v>5.7999999999999996E-3</v>
      </c>
      <c r="D70">
        <v>100</v>
      </c>
      <c r="E70">
        <v>5.69</v>
      </c>
      <c r="F70">
        <v>40</v>
      </c>
      <c r="G70">
        <f t="shared" si="0"/>
        <v>0.67179184645463774</v>
      </c>
      <c r="H70">
        <f t="shared" si="1"/>
        <v>1.7104140000000001E-4</v>
      </c>
      <c r="K70">
        <f t="shared" si="2"/>
        <v>4.0249999999999953E-6</v>
      </c>
    </row>
    <row r="71" spans="1:11" x14ac:dyDescent="0.2">
      <c r="A71">
        <v>6.2</v>
      </c>
      <c r="B71">
        <v>5.0799999999999998E-2</v>
      </c>
      <c r="C71">
        <v>5.7000000000000002E-3</v>
      </c>
      <c r="D71">
        <v>100</v>
      </c>
      <c r="E71">
        <v>5.69</v>
      </c>
      <c r="F71">
        <v>40</v>
      </c>
      <c r="G71">
        <f t="shared" si="0"/>
        <v>0.66020922841231644</v>
      </c>
      <c r="H71">
        <f t="shared" si="1"/>
        <v>1.7343119999999997E-4</v>
      </c>
      <c r="K71">
        <f t="shared" si="2"/>
        <v>5.6500000000000052E-6</v>
      </c>
    </row>
    <row r="72" spans="1:11" x14ac:dyDescent="0.2">
      <c r="A72">
        <v>6.3</v>
      </c>
      <c r="B72">
        <v>5.1799999999999999E-2</v>
      </c>
      <c r="C72">
        <v>5.5999999999999999E-3</v>
      </c>
      <c r="D72">
        <v>100</v>
      </c>
      <c r="E72">
        <v>5.69</v>
      </c>
      <c r="F72">
        <v>40</v>
      </c>
      <c r="G72">
        <f t="shared" si="0"/>
        <v>0.64862661036999514</v>
      </c>
      <c r="H72">
        <f t="shared" si="1"/>
        <v>1.7684519999999998E-4</v>
      </c>
      <c r="K72">
        <f t="shared" si="2"/>
        <v>5.0849999999999894E-6</v>
      </c>
    </row>
    <row r="73" spans="1:11" x14ac:dyDescent="0.2">
      <c r="A73">
        <v>6.4</v>
      </c>
      <c r="B73">
        <v>5.2699999999999997E-2</v>
      </c>
      <c r="C73">
        <v>5.7000000000000002E-3</v>
      </c>
      <c r="D73">
        <v>100</v>
      </c>
      <c r="E73">
        <v>5.69</v>
      </c>
      <c r="F73">
        <v>40</v>
      </c>
      <c r="G73">
        <f t="shared" ref="G73:G136" si="3">3*C73*D73*1000/(2*F73*E73^2)</f>
        <v>0.66020922841231644</v>
      </c>
      <c r="H73">
        <f t="shared" ref="H73:H136" si="4">6*B73*E73/(D73^2)</f>
        <v>1.7991780000000001E-4</v>
      </c>
      <c r="K73">
        <f t="shared" si="2"/>
        <v>3.5100000000000193E-6</v>
      </c>
    </row>
    <row r="74" spans="1:11" x14ac:dyDescent="0.2">
      <c r="A74">
        <v>6.5</v>
      </c>
      <c r="B74">
        <v>5.33E-2</v>
      </c>
      <c r="C74">
        <v>6.0000000000000001E-3</v>
      </c>
      <c r="D74">
        <v>100</v>
      </c>
      <c r="E74">
        <v>5.69</v>
      </c>
      <c r="F74">
        <v>40</v>
      </c>
      <c r="G74">
        <f t="shared" si="3"/>
        <v>0.69495708253928057</v>
      </c>
      <c r="H74">
        <f t="shared" si="4"/>
        <v>1.819662E-4</v>
      </c>
      <c r="K74">
        <f t="shared" ref="K74:K137" si="5">(C75+C74)/2*(B75-B74)</f>
        <v>5.3999999999999881E-6</v>
      </c>
    </row>
    <row r="75" spans="1:11" x14ac:dyDescent="0.2">
      <c r="A75">
        <v>6.6</v>
      </c>
      <c r="B75">
        <v>5.4199999999999998E-2</v>
      </c>
      <c r="C75">
        <v>6.0000000000000001E-3</v>
      </c>
      <c r="D75">
        <v>100</v>
      </c>
      <c r="E75">
        <v>5.69</v>
      </c>
      <c r="F75">
        <v>40</v>
      </c>
      <c r="G75">
        <f t="shared" si="3"/>
        <v>0.69495708253928057</v>
      </c>
      <c r="H75">
        <f t="shared" si="4"/>
        <v>1.850388E-4</v>
      </c>
      <c r="K75">
        <f t="shared" si="5"/>
        <v>6.1000000000000051E-6</v>
      </c>
    </row>
    <row r="76" spans="1:11" x14ac:dyDescent="0.2">
      <c r="A76">
        <v>6.7</v>
      </c>
      <c r="B76">
        <v>5.5199999999999999E-2</v>
      </c>
      <c r="C76">
        <v>6.1999999999999998E-3</v>
      </c>
      <c r="D76">
        <v>100</v>
      </c>
      <c r="E76">
        <v>5.69</v>
      </c>
      <c r="F76">
        <v>40</v>
      </c>
      <c r="G76">
        <f t="shared" si="3"/>
        <v>0.71812231862392306</v>
      </c>
      <c r="H76">
        <f t="shared" si="4"/>
        <v>1.8845280000000003E-4</v>
      </c>
      <c r="K76">
        <f t="shared" si="5"/>
        <v>4.3749999999999954E-6</v>
      </c>
    </row>
    <row r="77" spans="1:11" x14ac:dyDescent="0.2">
      <c r="A77">
        <v>6.8</v>
      </c>
      <c r="B77">
        <v>5.5899999999999998E-2</v>
      </c>
      <c r="C77">
        <v>6.3E-3</v>
      </c>
      <c r="D77">
        <v>100</v>
      </c>
      <c r="E77">
        <v>5.69</v>
      </c>
      <c r="F77">
        <v>40</v>
      </c>
      <c r="G77">
        <f t="shared" si="3"/>
        <v>0.72970493666624459</v>
      </c>
      <c r="H77">
        <f t="shared" si="4"/>
        <v>1.908426E-4</v>
      </c>
      <c r="K77">
        <f t="shared" si="5"/>
        <v>4.409999999999995E-6</v>
      </c>
    </row>
    <row r="78" spans="1:11" x14ac:dyDescent="0.2">
      <c r="A78">
        <v>6.9</v>
      </c>
      <c r="B78">
        <v>5.6599999999999998E-2</v>
      </c>
      <c r="C78">
        <v>6.3E-3</v>
      </c>
      <c r="D78">
        <v>100</v>
      </c>
      <c r="E78">
        <v>5.69</v>
      </c>
      <c r="F78">
        <v>40</v>
      </c>
      <c r="G78">
        <f t="shared" si="3"/>
        <v>0.72970493666624459</v>
      </c>
      <c r="H78">
        <f t="shared" si="4"/>
        <v>1.9323240000000002E-4</v>
      </c>
      <c r="K78">
        <f t="shared" si="5"/>
        <v>5.1200000000000128E-6</v>
      </c>
    </row>
    <row r="79" spans="1:11" x14ac:dyDescent="0.2">
      <c r="A79">
        <v>7</v>
      </c>
      <c r="B79">
        <v>5.74E-2</v>
      </c>
      <c r="C79">
        <v>6.4999999999999997E-3</v>
      </c>
      <c r="D79">
        <v>100</v>
      </c>
      <c r="E79">
        <v>5.69</v>
      </c>
      <c r="F79">
        <v>40</v>
      </c>
      <c r="G79">
        <f t="shared" si="3"/>
        <v>0.75287017275088719</v>
      </c>
      <c r="H79">
        <f t="shared" si="4"/>
        <v>1.959636E-4</v>
      </c>
      <c r="K79">
        <f t="shared" si="5"/>
        <v>7.2600000000000245E-6</v>
      </c>
    </row>
    <row r="80" spans="1:11" x14ac:dyDescent="0.2">
      <c r="A80">
        <v>7.1</v>
      </c>
      <c r="B80">
        <v>5.8500000000000003E-2</v>
      </c>
      <c r="C80">
        <v>6.7000000000000002E-3</v>
      </c>
      <c r="D80">
        <v>100</v>
      </c>
      <c r="E80">
        <v>5.69</v>
      </c>
      <c r="F80">
        <v>40</v>
      </c>
      <c r="G80">
        <f t="shared" si="3"/>
        <v>0.77603540883552979</v>
      </c>
      <c r="H80">
        <f t="shared" si="4"/>
        <v>1.9971900000000003E-4</v>
      </c>
      <c r="K80">
        <f t="shared" si="5"/>
        <v>4.6199999999999947E-6</v>
      </c>
    </row>
    <row r="81" spans="1:11" x14ac:dyDescent="0.2">
      <c r="A81">
        <v>7.2</v>
      </c>
      <c r="B81">
        <v>5.9200000000000003E-2</v>
      </c>
      <c r="C81">
        <v>6.4999999999999997E-3</v>
      </c>
      <c r="D81">
        <v>100</v>
      </c>
      <c r="E81">
        <v>5.69</v>
      </c>
      <c r="F81">
        <v>40</v>
      </c>
      <c r="G81">
        <f t="shared" si="3"/>
        <v>0.75287017275088719</v>
      </c>
      <c r="H81">
        <f t="shared" si="4"/>
        <v>2.0210880000000003E-4</v>
      </c>
      <c r="K81">
        <f t="shared" si="5"/>
        <v>5.3199999999999677E-6</v>
      </c>
    </row>
    <row r="82" spans="1:11" x14ac:dyDescent="0.2">
      <c r="A82">
        <v>7.3</v>
      </c>
      <c r="B82">
        <v>0.06</v>
      </c>
      <c r="C82">
        <v>6.7999999999999996E-3</v>
      </c>
      <c r="D82">
        <v>100</v>
      </c>
      <c r="E82">
        <v>5.69</v>
      </c>
      <c r="F82">
        <v>40</v>
      </c>
      <c r="G82">
        <f t="shared" si="3"/>
        <v>0.78761802687785099</v>
      </c>
      <c r="H82">
        <f t="shared" si="4"/>
        <v>2.0484E-4</v>
      </c>
      <c r="K82">
        <f t="shared" si="5"/>
        <v>6.7500000000000057E-6</v>
      </c>
    </row>
    <row r="83" spans="1:11" x14ac:dyDescent="0.2">
      <c r="A83">
        <v>7.4</v>
      </c>
      <c r="B83">
        <v>6.0999999999999999E-2</v>
      </c>
      <c r="C83">
        <v>6.7000000000000002E-3</v>
      </c>
      <c r="D83">
        <v>100</v>
      </c>
      <c r="E83">
        <v>5.69</v>
      </c>
      <c r="F83">
        <v>40</v>
      </c>
      <c r="G83">
        <f t="shared" si="3"/>
        <v>0.77603540883552979</v>
      </c>
      <c r="H83">
        <f t="shared" si="4"/>
        <v>2.0825400000000003E-4</v>
      </c>
      <c r="K83">
        <f t="shared" si="5"/>
        <v>5.4000000000000144E-6</v>
      </c>
    </row>
    <row r="84" spans="1:11" x14ac:dyDescent="0.2">
      <c r="A84">
        <v>7.5</v>
      </c>
      <c r="B84">
        <v>6.1800000000000001E-2</v>
      </c>
      <c r="C84">
        <v>6.7999999999999996E-3</v>
      </c>
      <c r="D84">
        <v>100</v>
      </c>
      <c r="E84">
        <v>5.69</v>
      </c>
      <c r="F84">
        <v>40</v>
      </c>
      <c r="G84">
        <f t="shared" si="3"/>
        <v>0.78761802687785099</v>
      </c>
      <c r="H84">
        <f t="shared" si="4"/>
        <v>2.109852E-4</v>
      </c>
      <c r="K84">
        <f t="shared" si="5"/>
        <v>4.7249999999999946E-6</v>
      </c>
    </row>
    <row r="85" spans="1:11" x14ac:dyDescent="0.2">
      <c r="A85">
        <v>7.6</v>
      </c>
      <c r="B85">
        <v>6.25E-2</v>
      </c>
      <c r="C85">
        <v>6.7000000000000002E-3</v>
      </c>
      <c r="D85">
        <v>100</v>
      </c>
      <c r="E85">
        <v>5.69</v>
      </c>
      <c r="F85">
        <v>40</v>
      </c>
      <c r="G85">
        <f t="shared" si="3"/>
        <v>0.77603540883552979</v>
      </c>
      <c r="H85">
        <f t="shared" si="4"/>
        <v>2.13375E-4</v>
      </c>
      <c r="K85">
        <f t="shared" si="5"/>
        <v>6.0749999999999867E-6</v>
      </c>
    </row>
    <row r="86" spans="1:11" x14ac:dyDescent="0.2">
      <c r="A86">
        <v>7.7</v>
      </c>
      <c r="B86">
        <v>6.3399999999999998E-2</v>
      </c>
      <c r="C86">
        <v>6.7999999999999996E-3</v>
      </c>
      <c r="D86">
        <v>100</v>
      </c>
      <c r="E86">
        <v>5.69</v>
      </c>
      <c r="F86">
        <v>40</v>
      </c>
      <c r="G86">
        <f t="shared" si="3"/>
        <v>0.78761802687785099</v>
      </c>
      <c r="H86">
        <f t="shared" si="4"/>
        <v>2.164476E-4</v>
      </c>
      <c r="K86">
        <f t="shared" si="5"/>
        <v>6.2099999999999863E-6</v>
      </c>
    </row>
    <row r="87" spans="1:11" x14ac:dyDescent="0.2">
      <c r="A87">
        <v>7.8</v>
      </c>
      <c r="B87">
        <v>6.4299999999999996E-2</v>
      </c>
      <c r="C87">
        <v>7.0000000000000001E-3</v>
      </c>
      <c r="D87">
        <v>100</v>
      </c>
      <c r="E87">
        <v>5.69</v>
      </c>
      <c r="F87">
        <v>40</v>
      </c>
      <c r="G87">
        <f t="shared" si="3"/>
        <v>0.81078326296249392</v>
      </c>
      <c r="H87">
        <f t="shared" si="4"/>
        <v>2.195202E-4</v>
      </c>
      <c r="K87">
        <f t="shared" si="5"/>
        <v>4.9000000000000437E-6</v>
      </c>
    </row>
    <row r="88" spans="1:11" x14ac:dyDescent="0.2">
      <c r="A88">
        <v>7.9</v>
      </c>
      <c r="B88">
        <v>6.5000000000000002E-2</v>
      </c>
      <c r="C88">
        <v>7.0000000000000001E-3</v>
      </c>
      <c r="D88">
        <v>100</v>
      </c>
      <c r="E88">
        <v>5.69</v>
      </c>
      <c r="F88">
        <v>40</v>
      </c>
      <c r="G88">
        <f t="shared" si="3"/>
        <v>0.81078326296249392</v>
      </c>
      <c r="H88">
        <f t="shared" si="4"/>
        <v>2.2190999999999999E-4</v>
      </c>
      <c r="K88">
        <f t="shared" si="5"/>
        <v>5.0049999999999453E-6</v>
      </c>
    </row>
    <row r="89" spans="1:11" x14ac:dyDescent="0.2">
      <c r="A89">
        <v>8</v>
      </c>
      <c r="B89">
        <v>6.5699999999999995E-2</v>
      </c>
      <c r="C89">
        <v>7.3000000000000001E-3</v>
      </c>
      <c r="D89">
        <v>100</v>
      </c>
      <c r="E89">
        <v>5.69</v>
      </c>
      <c r="F89">
        <v>40</v>
      </c>
      <c r="G89">
        <f t="shared" si="3"/>
        <v>0.84553111708945794</v>
      </c>
      <c r="H89">
        <f t="shared" si="4"/>
        <v>2.2429980000000002E-4</v>
      </c>
      <c r="K89">
        <f t="shared" si="5"/>
        <v>8.6400000000000477E-6</v>
      </c>
    </row>
    <row r="90" spans="1:11" x14ac:dyDescent="0.2">
      <c r="A90">
        <v>8.1</v>
      </c>
      <c r="B90">
        <v>6.6900000000000001E-2</v>
      </c>
      <c r="C90">
        <v>7.1000000000000004E-3</v>
      </c>
      <c r="D90">
        <v>100</v>
      </c>
      <c r="E90">
        <v>5.69</v>
      </c>
      <c r="F90">
        <v>40</v>
      </c>
      <c r="G90">
        <f t="shared" si="3"/>
        <v>0.82236588100481522</v>
      </c>
      <c r="H90">
        <f t="shared" si="4"/>
        <v>2.283966E-4</v>
      </c>
      <c r="K90">
        <f t="shared" si="5"/>
        <v>5.7999999999999648E-6</v>
      </c>
    </row>
    <row r="91" spans="1:11" x14ac:dyDescent="0.2">
      <c r="A91">
        <v>8.1999999999999993</v>
      </c>
      <c r="B91">
        <v>6.7699999999999996E-2</v>
      </c>
      <c r="C91">
        <v>7.4000000000000003E-3</v>
      </c>
      <c r="D91">
        <v>100</v>
      </c>
      <c r="E91">
        <v>5.69</v>
      </c>
      <c r="F91">
        <v>40</v>
      </c>
      <c r="G91">
        <f t="shared" si="3"/>
        <v>0.85711373513177924</v>
      </c>
      <c r="H91">
        <f t="shared" si="4"/>
        <v>2.3112780000000003E-4</v>
      </c>
      <c r="K91">
        <f t="shared" si="5"/>
        <v>4.4100000000000247E-6</v>
      </c>
    </row>
    <row r="92" spans="1:11" x14ac:dyDescent="0.2">
      <c r="A92">
        <v>8.3000000000000007</v>
      </c>
      <c r="B92">
        <v>6.83E-2</v>
      </c>
      <c r="C92">
        <v>7.3000000000000001E-3</v>
      </c>
      <c r="D92">
        <v>100</v>
      </c>
      <c r="E92">
        <v>5.69</v>
      </c>
      <c r="F92">
        <v>40</v>
      </c>
      <c r="G92">
        <f t="shared" si="3"/>
        <v>0.84553111708945794</v>
      </c>
      <c r="H92">
        <f t="shared" si="4"/>
        <v>2.3317620000000005E-4</v>
      </c>
      <c r="K92">
        <f t="shared" si="5"/>
        <v>5.1450000000000456E-6</v>
      </c>
    </row>
    <row r="93" spans="1:11" x14ac:dyDescent="0.2">
      <c r="A93">
        <v>8.4</v>
      </c>
      <c r="B93">
        <v>6.9000000000000006E-2</v>
      </c>
      <c r="C93">
        <v>7.4000000000000003E-3</v>
      </c>
      <c r="D93">
        <v>100</v>
      </c>
      <c r="E93">
        <v>5.69</v>
      </c>
      <c r="F93">
        <v>40</v>
      </c>
      <c r="G93">
        <f t="shared" si="3"/>
        <v>0.85711373513177924</v>
      </c>
      <c r="H93">
        <f t="shared" si="4"/>
        <v>2.3556600000000004E-4</v>
      </c>
      <c r="K93">
        <f t="shared" si="5"/>
        <v>9.0599999999999454E-6</v>
      </c>
    </row>
    <row r="94" spans="1:11" x14ac:dyDescent="0.2">
      <c r="A94">
        <v>8.5</v>
      </c>
      <c r="B94">
        <v>7.0199999999999999E-2</v>
      </c>
      <c r="C94">
        <v>7.7000000000000002E-3</v>
      </c>
      <c r="D94">
        <v>100</v>
      </c>
      <c r="E94">
        <v>5.69</v>
      </c>
      <c r="F94">
        <v>40</v>
      </c>
      <c r="G94">
        <f t="shared" si="3"/>
        <v>0.89186158925874326</v>
      </c>
      <c r="H94">
        <f t="shared" si="4"/>
        <v>2.3966280000000003E-4</v>
      </c>
      <c r="K94">
        <f t="shared" si="5"/>
        <v>6.159999999999963E-6</v>
      </c>
    </row>
    <row r="95" spans="1:11" x14ac:dyDescent="0.2">
      <c r="A95">
        <v>8.6</v>
      </c>
      <c r="B95">
        <v>7.0999999999999994E-2</v>
      </c>
      <c r="C95">
        <v>7.7000000000000002E-3</v>
      </c>
      <c r="D95">
        <v>100</v>
      </c>
      <c r="E95">
        <v>5.69</v>
      </c>
      <c r="F95">
        <v>40</v>
      </c>
      <c r="G95">
        <f t="shared" si="3"/>
        <v>0.89186158925874326</v>
      </c>
      <c r="H95">
        <f t="shared" si="4"/>
        <v>2.42394E-4</v>
      </c>
      <c r="K95">
        <f t="shared" si="5"/>
        <v>5.425000000000048E-6</v>
      </c>
    </row>
    <row r="96" spans="1:11" x14ac:dyDescent="0.2">
      <c r="A96">
        <v>8.6999999999999993</v>
      </c>
      <c r="B96">
        <v>7.17E-2</v>
      </c>
      <c r="C96">
        <v>7.7999999999999996E-3</v>
      </c>
      <c r="D96">
        <v>100</v>
      </c>
      <c r="E96">
        <v>5.69</v>
      </c>
      <c r="F96">
        <v>40</v>
      </c>
      <c r="G96">
        <f t="shared" si="3"/>
        <v>0.90344420730106456</v>
      </c>
      <c r="H96">
        <f t="shared" si="4"/>
        <v>2.4478380000000005E-4</v>
      </c>
      <c r="K96">
        <f t="shared" si="5"/>
        <v>7.0199999999999845E-6</v>
      </c>
    </row>
    <row r="97" spans="1:11" x14ac:dyDescent="0.2">
      <c r="A97">
        <v>8.8000000000000007</v>
      </c>
      <c r="B97">
        <v>7.2599999999999998E-2</v>
      </c>
      <c r="C97">
        <v>7.7999999999999996E-3</v>
      </c>
      <c r="D97">
        <v>100</v>
      </c>
      <c r="E97">
        <v>5.69</v>
      </c>
      <c r="F97">
        <v>40</v>
      </c>
      <c r="G97">
        <f t="shared" si="3"/>
        <v>0.90344420730106456</v>
      </c>
      <c r="H97">
        <f t="shared" si="4"/>
        <v>2.4785639999999999E-4</v>
      </c>
      <c r="K97">
        <f t="shared" si="5"/>
        <v>7.064999999999984E-6</v>
      </c>
    </row>
    <row r="98" spans="1:11" x14ac:dyDescent="0.2">
      <c r="A98">
        <v>8.9</v>
      </c>
      <c r="B98">
        <v>7.3499999999999996E-2</v>
      </c>
      <c r="C98">
        <v>7.9000000000000008E-3</v>
      </c>
      <c r="D98">
        <v>100</v>
      </c>
      <c r="E98">
        <v>5.69</v>
      </c>
      <c r="F98">
        <v>40</v>
      </c>
      <c r="G98">
        <f t="shared" si="3"/>
        <v>0.91502682534338597</v>
      </c>
      <c r="H98">
        <f t="shared" si="4"/>
        <v>2.50929E-4</v>
      </c>
      <c r="K98">
        <f t="shared" si="5"/>
        <v>5.5300000000000495E-6</v>
      </c>
    </row>
    <row r="99" spans="1:11" x14ac:dyDescent="0.2">
      <c r="A99">
        <v>9</v>
      </c>
      <c r="B99">
        <v>7.4200000000000002E-2</v>
      </c>
      <c r="C99">
        <v>7.9000000000000008E-3</v>
      </c>
      <c r="D99">
        <v>100</v>
      </c>
      <c r="E99">
        <v>5.69</v>
      </c>
      <c r="F99">
        <v>40</v>
      </c>
      <c r="G99">
        <f t="shared" si="3"/>
        <v>0.91502682534338597</v>
      </c>
      <c r="H99">
        <f t="shared" si="4"/>
        <v>2.5331880000000005E-4</v>
      </c>
      <c r="K99">
        <f t="shared" si="5"/>
        <v>6.3199999999999624E-6</v>
      </c>
    </row>
    <row r="100" spans="1:11" x14ac:dyDescent="0.2">
      <c r="A100">
        <v>9.1</v>
      </c>
      <c r="B100">
        <v>7.4999999999999997E-2</v>
      </c>
      <c r="C100">
        <v>7.9000000000000008E-3</v>
      </c>
      <c r="D100">
        <v>100</v>
      </c>
      <c r="E100">
        <v>5.69</v>
      </c>
      <c r="F100">
        <v>40</v>
      </c>
      <c r="G100">
        <f t="shared" si="3"/>
        <v>0.91502682534338597</v>
      </c>
      <c r="H100">
        <f t="shared" si="4"/>
        <v>2.5604999999999996E-4</v>
      </c>
      <c r="K100">
        <f t="shared" si="5"/>
        <v>7.1999999999999844E-6</v>
      </c>
    </row>
    <row r="101" spans="1:11" x14ac:dyDescent="0.2">
      <c r="A101">
        <v>9.1999999999999993</v>
      </c>
      <c r="B101">
        <v>7.5899999999999995E-2</v>
      </c>
      <c r="C101">
        <v>8.0999999999999996E-3</v>
      </c>
      <c r="D101">
        <v>100</v>
      </c>
      <c r="E101">
        <v>5.69</v>
      </c>
      <c r="F101">
        <v>40</v>
      </c>
      <c r="G101">
        <f t="shared" si="3"/>
        <v>0.93819206142802847</v>
      </c>
      <c r="H101">
        <f t="shared" si="4"/>
        <v>2.5912259999999996E-4</v>
      </c>
      <c r="K101">
        <f t="shared" si="5"/>
        <v>6.6000000000000749E-6</v>
      </c>
    </row>
    <row r="102" spans="1:11" x14ac:dyDescent="0.2">
      <c r="A102">
        <v>9.3000000000000007</v>
      </c>
      <c r="B102">
        <v>7.6700000000000004E-2</v>
      </c>
      <c r="C102">
        <v>8.3999999999999995E-3</v>
      </c>
      <c r="D102">
        <v>100</v>
      </c>
      <c r="E102">
        <v>5.69</v>
      </c>
      <c r="F102">
        <v>40</v>
      </c>
      <c r="G102">
        <f t="shared" si="3"/>
        <v>0.97293991555499271</v>
      </c>
      <c r="H102">
        <f t="shared" si="4"/>
        <v>2.6185380000000004E-4</v>
      </c>
      <c r="K102">
        <f t="shared" si="5"/>
        <v>5.9149999999999341E-6</v>
      </c>
    </row>
    <row r="103" spans="1:11" x14ac:dyDescent="0.2">
      <c r="A103">
        <v>9.4</v>
      </c>
      <c r="B103">
        <v>7.7399999999999997E-2</v>
      </c>
      <c r="C103">
        <v>8.5000000000000006E-3</v>
      </c>
      <c r="D103">
        <v>100</v>
      </c>
      <c r="E103">
        <v>5.69</v>
      </c>
      <c r="F103">
        <v>40</v>
      </c>
      <c r="G103">
        <f t="shared" si="3"/>
        <v>0.98452253359731412</v>
      </c>
      <c r="H103">
        <f t="shared" si="4"/>
        <v>2.6424359999999999E-4</v>
      </c>
      <c r="K103">
        <f t="shared" si="5"/>
        <v>8.5500000000000079E-6</v>
      </c>
    </row>
    <row r="104" spans="1:11" x14ac:dyDescent="0.2">
      <c r="A104">
        <v>9.5</v>
      </c>
      <c r="B104">
        <v>7.8399999999999997E-2</v>
      </c>
      <c r="C104">
        <v>8.6E-3</v>
      </c>
      <c r="D104">
        <v>100</v>
      </c>
      <c r="E104">
        <v>5.69</v>
      </c>
      <c r="F104">
        <v>40</v>
      </c>
      <c r="G104">
        <f t="shared" si="3"/>
        <v>0.99610515163963531</v>
      </c>
      <c r="H104">
        <f t="shared" si="4"/>
        <v>2.6765760000000002E-4</v>
      </c>
      <c r="K104">
        <f t="shared" si="5"/>
        <v>8.5500000000000079E-6</v>
      </c>
    </row>
    <row r="105" spans="1:11" x14ac:dyDescent="0.2">
      <c r="A105">
        <v>9.6</v>
      </c>
      <c r="B105">
        <v>7.9399999999999998E-2</v>
      </c>
      <c r="C105">
        <v>8.5000000000000006E-3</v>
      </c>
      <c r="D105">
        <v>100</v>
      </c>
      <c r="E105">
        <v>5.69</v>
      </c>
      <c r="F105">
        <v>40</v>
      </c>
      <c r="G105">
        <f t="shared" si="3"/>
        <v>0.98452253359731412</v>
      </c>
      <c r="H105">
        <f t="shared" si="4"/>
        <v>2.710716E-4</v>
      </c>
      <c r="K105">
        <f t="shared" si="5"/>
        <v>5.1600000000000285E-6</v>
      </c>
    </row>
    <row r="106" spans="1:11" x14ac:dyDescent="0.2">
      <c r="A106">
        <v>9.6999999999999993</v>
      </c>
      <c r="B106">
        <v>0.08</v>
      </c>
      <c r="C106">
        <v>8.6999999999999994E-3</v>
      </c>
      <c r="D106">
        <v>100</v>
      </c>
      <c r="E106">
        <v>5.69</v>
      </c>
      <c r="F106">
        <v>40</v>
      </c>
      <c r="G106">
        <f t="shared" si="3"/>
        <v>1.0076877696819566</v>
      </c>
      <c r="H106">
        <f t="shared" si="4"/>
        <v>2.7312000000000001E-4</v>
      </c>
      <c r="K106">
        <f t="shared" si="5"/>
        <v>6.0199999999999339E-6</v>
      </c>
    </row>
    <row r="107" spans="1:11" x14ac:dyDescent="0.2">
      <c r="A107">
        <v>9.8000000000000007</v>
      </c>
      <c r="B107">
        <v>8.0699999999999994E-2</v>
      </c>
      <c r="C107">
        <v>8.5000000000000006E-3</v>
      </c>
      <c r="D107">
        <v>100</v>
      </c>
      <c r="E107">
        <v>5.69</v>
      </c>
      <c r="F107">
        <v>40</v>
      </c>
      <c r="G107">
        <f t="shared" si="3"/>
        <v>0.98452253359731412</v>
      </c>
      <c r="H107">
        <f t="shared" si="4"/>
        <v>2.7550980000000001E-4</v>
      </c>
      <c r="K107">
        <f t="shared" si="5"/>
        <v>8.6000000000000074E-6</v>
      </c>
    </row>
    <row r="108" spans="1:11" x14ac:dyDescent="0.2">
      <c r="A108">
        <v>9.9</v>
      </c>
      <c r="B108">
        <v>8.1699999999999995E-2</v>
      </c>
      <c r="C108">
        <v>8.6999999999999994E-3</v>
      </c>
      <c r="D108">
        <v>100</v>
      </c>
      <c r="E108">
        <v>5.69</v>
      </c>
      <c r="F108">
        <v>40</v>
      </c>
      <c r="G108">
        <f t="shared" si="3"/>
        <v>1.0076877696819566</v>
      </c>
      <c r="H108">
        <f t="shared" si="4"/>
        <v>2.7892379999999999E-4</v>
      </c>
      <c r="K108">
        <f t="shared" si="5"/>
        <v>8.7000000000000065E-6</v>
      </c>
    </row>
    <row r="109" spans="1:11" x14ac:dyDescent="0.2">
      <c r="A109">
        <v>10</v>
      </c>
      <c r="B109">
        <v>8.2699999999999996E-2</v>
      </c>
      <c r="C109">
        <v>8.6999999999999994E-3</v>
      </c>
      <c r="D109">
        <v>100</v>
      </c>
      <c r="E109">
        <v>5.69</v>
      </c>
      <c r="F109">
        <v>40</v>
      </c>
      <c r="G109">
        <f t="shared" si="3"/>
        <v>1.0076877696819566</v>
      </c>
      <c r="H109">
        <f t="shared" si="4"/>
        <v>2.8233780000000002E-4</v>
      </c>
      <c r="K109">
        <f t="shared" si="5"/>
        <v>6.1250000000000549E-6</v>
      </c>
    </row>
    <row r="110" spans="1:11" x14ac:dyDescent="0.2">
      <c r="A110">
        <v>10.1</v>
      </c>
      <c r="B110">
        <v>8.3400000000000002E-2</v>
      </c>
      <c r="C110">
        <v>8.8000000000000005E-3</v>
      </c>
      <c r="D110">
        <v>100</v>
      </c>
      <c r="E110">
        <v>5.69</v>
      </c>
      <c r="F110">
        <v>40</v>
      </c>
      <c r="G110">
        <f t="shared" si="3"/>
        <v>1.0192703877242779</v>
      </c>
      <c r="H110">
        <f t="shared" si="4"/>
        <v>2.8472760000000001E-4</v>
      </c>
      <c r="K110">
        <f t="shared" si="5"/>
        <v>7.1199999999999572E-6</v>
      </c>
    </row>
    <row r="111" spans="1:11" x14ac:dyDescent="0.2">
      <c r="A111">
        <v>10.199999999999999</v>
      </c>
      <c r="B111">
        <v>8.4199999999999997E-2</v>
      </c>
      <c r="C111">
        <v>8.9999999999999993E-3</v>
      </c>
      <c r="D111">
        <v>100</v>
      </c>
      <c r="E111">
        <v>5.69</v>
      </c>
      <c r="F111">
        <v>40</v>
      </c>
      <c r="G111">
        <f t="shared" si="3"/>
        <v>1.0424356238089205</v>
      </c>
      <c r="H111">
        <f t="shared" si="4"/>
        <v>2.8745880000000004E-4</v>
      </c>
      <c r="K111">
        <f t="shared" si="5"/>
        <v>9.0500000000000065E-6</v>
      </c>
    </row>
    <row r="112" spans="1:11" x14ac:dyDescent="0.2">
      <c r="A112">
        <v>10.3</v>
      </c>
      <c r="B112">
        <v>8.5199999999999998E-2</v>
      </c>
      <c r="C112">
        <v>9.1000000000000004E-3</v>
      </c>
      <c r="D112">
        <v>100</v>
      </c>
      <c r="E112">
        <v>5.69</v>
      </c>
      <c r="F112">
        <v>40</v>
      </c>
      <c r="G112">
        <f t="shared" si="3"/>
        <v>1.054018241851242</v>
      </c>
      <c r="H112">
        <f t="shared" si="4"/>
        <v>2.9087280000000002E-4</v>
      </c>
      <c r="K112">
        <f t="shared" si="5"/>
        <v>6.4050000000000564E-6</v>
      </c>
    </row>
    <row r="113" spans="1:11" x14ac:dyDescent="0.2">
      <c r="A113">
        <v>10.4</v>
      </c>
      <c r="B113">
        <v>8.5900000000000004E-2</v>
      </c>
      <c r="C113">
        <v>9.1999999999999998E-3</v>
      </c>
      <c r="D113">
        <v>100</v>
      </c>
      <c r="E113">
        <v>5.69</v>
      </c>
      <c r="F113">
        <v>40</v>
      </c>
      <c r="G113">
        <f t="shared" si="3"/>
        <v>1.0656008598935633</v>
      </c>
      <c r="H113">
        <f t="shared" si="4"/>
        <v>2.9326260000000007E-4</v>
      </c>
      <c r="K113">
        <f t="shared" si="5"/>
        <v>7.4399999999999542E-6</v>
      </c>
    </row>
    <row r="114" spans="1:11" x14ac:dyDescent="0.2">
      <c r="A114">
        <v>10.5</v>
      </c>
      <c r="B114">
        <v>8.6699999999999999E-2</v>
      </c>
      <c r="C114">
        <v>9.4000000000000004E-3</v>
      </c>
      <c r="D114">
        <v>100</v>
      </c>
      <c r="E114">
        <v>5.69</v>
      </c>
      <c r="F114">
        <v>40</v>
      </c>
      <c r="G114">
        <f t="shared" si="3"/>
        <v>1.0887660959782062</v>
      </c>
      <c r="H114">
        <f t="shared" si="4"/>
        <v>2.9599380000000004E-4</v>
      </c>
      <c r="K114">
        <f t="shared" si="5"/>
        <v>7.4799999999999555E-6</v>
      </c>
    </row>
    <row r="115" spans="1:11" x14ac:dyDescent="0.2">
      <c r="A115">
        <v>10.6</v>
      </c>
      <c r="B115">
        <v>8.7499999999999994E-2</v>
      </c>
      <c r="C115">
        <v>9.2999999999999992E-3</v>
      </c>
      <c r="D115">
        <v>100</v>
      </c>
      <c r="E115">
        <v>5.69</v>
      </c>
      <c r="F115">
        <v>40</v>
      </c>
      <c r="G115">
        <f t="shared" si="3"/>
        <v>1.0771834779358846</v>
      </c>
      <c r="H115">
        <f t="shared" si="4"/>
        <v>2.9872499999999996E-4</v>
      </c>
      <c r="K115">
        <f t="shared" si="5"/>
        <v>9.3500000000000087E-6</v>
      </c>
    </row>
    <row r="116" spans="1:11" x14ac:dyDescent="0.2">
      <c r="A116">
        <v>10.7</v>
      </c>
      <c r="B116">
        <v>8.8499999999999995E-2</v>
      </c>
      <c r="C116">
        <v>9.4000000000000004E-3</v>
      </c>
      <c r="D116">
        <v>100</v>
      </c>
      <c r="E116">
        <v>5.69</v>
      </c>
      <c r="F116">
        <v>40</v>
      </c>
      <c r="G116">
        <f t="shared" si="3"/>
        <v>1.0887660959782062</v>
      </c>
      <c r="H116">
        <f t="shared" si="4"/>
        <v>3.0213899999999999E-4</v>
      </c>
      <c r="K116">
        <f t="shared" si="5"/>
        <v>5.7300000000000315E-6</v>
      </c>
    </row>
    <row r="117" spans="1:11" x14ac:dyDescent="0.2">
      <c r="A117">
        <v>10.8</v>
      </c>
      <c r="B117">
        <v>8.9099999999999999E-2</v>
      </c>
      <c r="C117">
        <v>9.7000000000000003E-3</v>
      </c>
      <c r="D117">
        <v>100</v>
      </c>
      <c r="E117">
        <v>5.69</v>
      </c>
      <c r="F117">
        <v>40</v>
      </c>
      <c r="G117">
        <f t="shared" si="3"/>
        <v>1.1235139501051701</v>
      </c>
      <c r="H117">
        <f t="shared" si="4"/>
        <v>3.0418740000000001E-4</v>
      </c>
      <c r="K117">
        <f t="shared" si="5"/>
        <v>8.7749999999999812E-6</v>
      </c>
    </row>
    <row r="118" spans="1:11" x14ac:dyDescent="0.2">
      <c r="A118">
        <v>10.9</v>
      </c>
      <c r="B118">
        <v>0.09</v>
      </c>
      <c r="C118">
        <v>9.7999999999999997E-3</v>
      </c>
      <c r="D118">
        <v>100</v>
      </c>
      <c r="E118">
        <v>5.69</v>
      </c>
      <c r="F118">
        <v>40</v>
      </c>
      <c r="G118">
        <f t="shared" si="3"/>
        <v>1.1350965681474914</v>
      </c>
      <c r="H118">
        <f t="shared" si="4"/>
        <v>3.0726000000000006E-4</v>
      </c>
      <c r="K118">
        <f t="shared" si="5"/>
        <v>1.0725000000000037E-5</v>
      </c>
    </row>
    <row r="119" spans="1:11" x14ac:dyDescent="0.2">
      <c r="A119">
        <v>11</v>
      </c>
      <c r="B119">
        <v>9.11E-2</v>
      </c>
      <c r="C119">
        <v>9.7000000000000003E-3</v>
      </c>
      <c r="D119">
        <v>100</v>
      </c>
      <c r="E119">
        <v>5.69</v>
      </c>
      <c r="F119">
        <v>40</v>
      </c>
      <c r="G119">
        <f t="shared" si="3"/>
        <v>1.1235139501051701</v>
      </c>
      <c r="H119">
        <f t="shared" si="4"/>
        <v>3.1101540000000002E-4</v>
      </c>
      <c r="K119">
        <f t="shared" si="5"/>
        <v>5.8500000000000321E-6</v>
      </c>
    </row>
    <row r="120" spans="1:11" x14ac:dyDescent="0.2">
      <c r="A120">
        <v>11.1</v>
      </c>
      <c r="B120">
        <v>9.1700000000000004E-2</v>
      </c>
      <c r="C120">
        <v>9.7999999999999997E-3</v>
      </c>
      <c r="D120">
        <v>100</v>
      </c>
      <c r="E120">
        <v>5.69</v>
      </c>
      <c r="F120">
        <v>40</v>
      </c>
      <c r="G120">
        <f t="shared" si="3"/>
        <v>1.1350965681474914</v>
      </c>
      <c r="H120">
        <f t="shared" si="4"/>
        <v>3.1306380000000004E-4</v>
      </c>
      <c r="K120">
        <f t="shared" si="5"/>
        <v>6.8599999999999242E-6</v>
      </c>
    </row>
    <row r="121" spans="1:11" x14ac:dyDescent="0.2">
      <c r="A121">
        <v>11.2</v>
      </c>
      <c r="B121">
        <v>9.2399999999999996E-2</v>
      </c>
      <c r="C121">
        <v>9.7999999999999997E-3</v>
      </c>
      <c r="D121">
        <v>100</v>
      </c>
      <c r="E121">
        <v>5.69</v>
      </c>
      <c r="F121">
        <v>40</v>
      </c>
      <c r="G121">
        <f t="shared" si="3"/>
        <v>1.1350965681474914</v>
      </c>
      <c r="H121">
        <f t="shared" si="4"/>
        <v>3.1545360000000003E-4</v>
      </c>
      <c r="K121">
        <f t="shared" si="5"/>
        <v>8.9999999999999799E-6</v>
      </c>
    </row>
    <row r="122" spans="1:11" x14ac:dyDescent="0.2">
      <c r="A122">
        <v>11.3</v>
      </c>
      <c r="B122">
        <v>9.3299999999999994E-2</v>
      </c>
      <c r="C122">
        <v>1.0200000000000001E-2</v>
      </c>
      <c r="D122">
        <v>100</v>
      </c>
      <c r="E122">
        <v>5.69</v>
      </c>
      <c r="F122">
        <v>40</v>
      </c>
      <c r="G122">
        <f t="shared" si="3"/>
        <v>1.1814270403167768</v>
      </c>
      <c r="H122">
        <f t="shared" si="4"/>
        <v>3.1852619999999998E-4</v>
      </c>
      <c r="K122">
        <f t="shared" si="5"/>
        <v>1.010000000000001E-5</v>
      </c>
    </row>
    <row r="123" spans="1:11" x14ac:dyDescent="0.2">
      <c r="A123">
        <v>11.4</v>
      </c>
      <c r="B123">
        <v>9.4299999999999995E-2</v>
      </c>
      <c r="C123">
        <v>0.01</v>
      </c>
      <c r="D123">
        <v>100</v>
      </c>
      <c r="E123">
        <v>5.69</v>
      </c>
      <c r="F123">
        <v>40</v>
      </c>
      <c r="G123">
        <f t="shared" si="3"/>
        <v>1.1582618042321342</v>
      </c>
      <c r="H123">
        <f t="shared" si="4"/>
        <v>3.2194020000000001E-4</v>
      </c>
      <c r="K123">
        <f t="shared" si="5"/>
        <v>7.0000000000000617E-6</v>
      </c>
    </row>
    <row r="124" spans="1:11" x14ac:dyDescent="0.2">
      <c r="A124">
        <v>11.5</v>
      </c>
      <c r="B124">
        <v>9.5000000000000001E-2</v>
      </c>
      <c r="C124">
        <v>0.01</v>
      </c>
      <c r="D124">
        <v>100</v>
      </c>
      <c r="E124">
        <v>5.69</v>
      </c>
      <c r="F124">
        <v>40</v>
      </c>
      <c r="G124">
        <f t="shared" si="3"/>
        <v>1.1582618042321342</v>
      </c>
      <c r="H124">
        <f t="shared" si="4"/>
        <v>3.2433000000000006E-4</v>
      </c>
      <c r="K124">
        <f t="shared" si="5"/>
        <v>8.0799999999999514E-6</v>
      </c>
    </row>
    <row r="125" spans="1:11" x14ac:dyDescent="0.2">
      <c r="A125">
        <v>11.6</v>
      </c>
      <c r="B125">
        <v>9.5799999999999996E-2</v>
      </c>
      <c r="C125">
        <v>1.0200000000000001E-2</v>
      </c>
      <c r="D125">
        <v>100</v>
      </c>
      <c r="E125">
        <v>5.69</v>
      </c>
      <c r="F125">
        <v>40</v>
      </c>
      <c r="G125">
        <f t="shared" si="3"/>
        <v>1.1814270403167768</v>
      </c>
      <c r="H125">
        <f t="shared" si="4"/>
        <v>3.2706120000000003E-4</v>
      </c>
      <c r="K125">
        <f t="shared" si="5"/>
        <v>1.1330000000000039E-5</v>
      </c>
    </row>
    <row r="126" spans="1:11" x14ac:dyDescent="0.2">
      <c r="A126">
        <v>11.7</v>
      </c>
      <c r="B126">
        <v>9.69E-2</v>
      </c>
      <c r="C126">
        <v>1.04E-2</v>
      </c>
      <c r="D126">
        <v>100</v>
      </c>
      <c r="E126">
        <v>5.69</v>
      </c>
      <c r="F126">
        <v>40</v>
      </c>
      <c r="G126">
        <f t="shared" si="3"/>
        <v>1.2045922764014192</v>
      </c>
      <c r="H126">
        <f t="shared" si="4"/>
        <v>3.3081660000000004E-4</v>
      </c>
      <c r="K126">
        <f t="shared" si="5"/>
        <v>8.3599999999999505E-6</v>
      </c>
    </row>
    <row r="127" spans="1:11" x14ac:dyDescent="0.2">
      <c r="A127">
        <v>11.8</v>
      </c>
      <c r="B127">
        <v>9.7699999999999995E-2</v>
      </c>
      <c r="C127">
        <v>1.0500000000000001E-2</v>
      </c>
      <c r="D127">
        <v>100</v>
      </c>
      <c r="E127">
        <v>5.69</v>
      </c>
      <c r="F127">
        <v>40</v>
      </c>
      <c r="G127">
        <f t="shared" si="3"/>
        <v>1.2161748944437407</v>
      </c>
      <c r="H127">
        <f t="shared" si="4"/>
        <v>3.3354779999999996E-4</v>
      </c>
      <c r="K127">
        <f t="shared" si="5"/>
        <v>7.3500000000000652E-6</v>
      </c>
    </row>
    <row r="128" spans="1:11" x14ac:dyDescent="0.2">
      <c r="A128">
        <v>11.9</v>
      </c>
      <c r="B128">
        <v>9.8400000000000001E-2</v>
      </c>
      <c r="C128">
        <v>1.0500000000000001E-2</v>
      </c>
      <c r="D128">
        <v>100</v>
      </c>
      <c r="E128">
        <v>5.69</v>
      </c>
      <c r="F128">
        <v>40</v>
      </c>
      <c r="G128">
        <f t="shared" si="3"/>
        <v>1.2161748944437407</v>
      </c>
      <c r="H128">
        <f t="shared" si="4"/>
        <v>3.3593760000000006E-4</v>
      </c>
      <c r="K128">
        <f t="shared" si="5"/>
        <v>8.4399999999999497E-6</v>
      </c>
    </row>
    <row r="129" spans="1:11" x14ac:dyDescent="0.2">
      <c r="A129">
        <v>12</v>
      </c>
      <c r="B129">
        <v>9.9199999999999997E-2</v>
      </c>
      <c r="C129">
        <v>1.06E-2</v>
      </c>
      <c r="D129">
        <v>100</v>
      </c>
      <c r="E129">
        <v>5.69</v>
      </c>
      <c r="F129">
        <v>40</v>
      </c>
      <c r="G129">
        <f t="shared" si="3"/>
        <v>1.2277575124860622</v>
      </c>
      <c r="H129">
        <f t="shared" si="4"/>
        <v>3.3866879999999998E-4</v>
      </c>
      <c r="K129">
        <f t="shared" si="5"/>
        <v>1.065000000000001E-5</v>
      </c>
    </row>
    <row r="130" spans="1:11" x14ac:dyDescent="0.2">
      <c r="A130">
        <v>12.1</v>
      </c>
      <c r="B130">
        <v>0.1002</v>
      </c>
      <c r="C130">
        <v>1.0699999999999999E-2</v>
      </c>
      <c r="D130">
        <v>100</v>
      </c>
      <c r="E130">
        <v>5.69</v>
      </c>
      <c r="F130">
        <v>40</v>
      </c>
      <c r="G130">
        <f t="shared" si="3"/>
        <v>1.2393401305283833</v>
      </c>
      <c r="H130">
        <f t="shared" si="4"/>
        <v>3.4208280000000001E-4</v>
      </c>
      <c r="K130">
        <f t="shared" si="5"/>
        <v>6.3900000000000354E-6</v>
      </c>
    </row>
    <row r="131" spans="1:11" x14ac:dyDescent="0.2">
      <c r="A131">
        <v>12.2</v>
      </c>
      <c r="B131">
        <v>0.1008</v>
      </c>
      <c r="C131">
        <v>1.06E-2</v>
      </c>
      <c r="D131">
        <v>100</v>
      </c>
      <c r="E131">
        <v>5.69</v>
      </c>
      <c r="F131">
        <v>40</v>
      </c>
      <c r="G131">
        <f t="shared" si="3"/>
        <v>1.2277575124860622</v>
      </c>
      <c r="H131">
        <f t="shared" si="4"/>
        <v>3.4413120000000003E-4</v>
      </c>
      <c r="K131">
        <f t="shared" si="5"/>
        <v>8.6399999999999478E-6</v>
      </c>
    </row>
    <row r="132" spans="1:11" x14ac:dyDescent="0.2">
      <c r="A132">
        <v>12.3</v>
      </c>
      <c r="B132">
        <v>0.1016</v>
      </c>
      <c r="C132">
        <v>1.0999999999999999E-2</v>
      </c>
      <c r="D132">
        <v>100</v>
      </c>
      <c r="E132">
        <v>5.69</v>
      </c>
      <c r="F132">
        <v>40</v>
      </c>
      <c r="G132">
        <f t="shared" si="3"/>
        <v>1.2740879846553477</v>
      </c>
      <c r="H132">
        <f t="shared" si="4"/>
        <v>3.4686239999999995E-4</v>
      </c>
      <c r="K132">
        <f t="shared" si="5"/>
        <v>1.2155000000000042E-5</v>
      </c>
    </row>
    <row r="133" spans="1:11" x14ac:dyDescent="0.2">
      <c r="A133">
        <v>12.4</v>
      </c>
      <c r="B133">
        <v>0.1027</v>
      </c>
      <c r="C133">
        <v>1.11E-2</v>
      </c>
      <c r="D133">
        <v>100</v>
      </c>
      <c r="E133">
        <v>5.69</v>
      </c>
      <c r="F133">
        <v>40</v>
      </c>
      <c r="G133">
        <f t="shared" si="3"/>
        <v>1.285670602697669</v>
      </c>
      <c r="H133">
        <f t="shared" si="4"/>
        <v>3.5061780000000001E-4</v>
      </c>
      <c r="K133">
        <f t="shared" si="5"/>
        <v>8.8399999999999475E-6</v>
      </c>
    </row>
    <row r="134" spans="1:11" x14ac:dyDescent="0.2">
      <c r="A134">
        <v>12.5</v>
      </c>
      <c r="B134">
        <v>0.10349999999999999</v>
      </c>
      <c r="C134">
        <v>1.0999999999999999E-2</v>
      </c>
      <c r="D134">
        <v>100</v>
      </c>
      <c r="E134">
        <v>5.69</v>
      </c>
      <c r="F134">
        <v>40</v>
      </c>
      <c r="G134">
        <f t="shared" si="3"/>
        <v>1.2740879846553477</v>
      </c>
      <c r="H134">
        <f t="shared" si="4"/>
        <v>3.5334899999999998E-4</v>
      </c>
      <c r="K134">
        <f t="shared" si="5"/>
        <v>6.6900000000000367E-6</v>
      </c>
    </row>
    <row r="135" spans="1:11" x14ac:dyDescent="0.2">
      <c r="A135">
        <v>12.6</v>
      </c>
      <c r="B135">
        <v>0.1041</v>
      </c>
      <c r="C135">
        <v>1.1299999999999999E-2</v>
      </c>
      <c r="D135">
        <v>100</v>
      </c>
      <c r="E135">
        <v>5.69</v>
      </c>
      <c r="F135">
        <v>40</v>
      </c>
      <c r="G135">
        <f t="shared" si="3"/>
        <v>1.3088358387823116</v>
      </c>
      <c r="H135">
        <f t="shared" si="4"/>
        <v>3.5539740000000005E-4</v>
      </c>
      <c r="K135">
        <f t="shared" si="5"/>
        <v>8.9599999999999464E-6</v>
      </c>
    </row>
    <row r="136" spans="1:11" x14ac:dyDescent="0.2">
      <c r="A136">
        <v>12.7</v>
      </c>
      <c r="B136">
        <v>0.10489999999999999</v>
      </c>
      <c r="C136">
        <v>1.11E-2</v>
      </c>
      <c r="D136">
        <v>100</v>
      </c>
      <c r="E136">
        <v>5.69</v>
      </c>
      <c r="F136">
        <v>40</v>
      </c>
      <c r="G136">
        <f t="shared" si="3"/>
        <v>1.285670602697669</v>
      </c>
      <c r="H136">
        <f t="shared" si="4"/>
        <v>3.5812859999999997E-4</v>
      </c>
      <c r="K136">
        <f t="shared" si="5"/>
        <v>1.3560000000000075E-5</v>
      </c>
    </row>
    <row r="137" spans="1:11" x14ac:dyDescent="0.2">
      <c r="A137">
        <v>12.8</v>
      </c>
      <c r="B137">
        <v>0.1061</v>
      </c>
      <c r="C137">
        <v>1.15E-2</v>
      </c>
      <c r="D137">
        <v>100</v>
      </c>
      <c r="E137">
        <v>5.69</v>
      </c>
      <c r="F137">
        <v>40</v>
      </c>
      <c r="G137">
        <f t="shared" ref="G137:G200" si="6">3*C137*D137*1000/(2*F137*E137^2)</f>
        <v>1.3320010748669542</v>
      </c>
      <c r="H137">
        <f t="shared" ref="H137:H200" si="7">6*B137*E137/(D137^2)</f>
        <v>3.6222540000000006E-4</v>
      </c>
      <c r="K137">
        <f t="shared" si="5"/>
        <v>8.0500000000000703E-6</v>
      </c>
    </row>
    <row r="138" spans="1:11" x14ac:dyDescent="0.2">
      <c r="A138">
        <v>12.9</v>
      </c>
      <c r="B138">
        <v>0.10680000000000001</v>
      </c>
      <c r="C138">
        <v>1.15E-2</v>
      </c>
      <c r="D138">
        <v>100</v>
      </c>
      <c r="E138">
        <v>5.69</v>
      </c>
      <c r="F138">
        <v>40</v>
      </c>
      <c r="G138">
        <f t="shared" si="6"/>
        <v>1.3320010748669542</v>
      </c>
      <c r="H138">
        <f t="shared" si="7"/>
        <v>3.6461520000000001E-4</v>
      </c>
      <c r="K138">
        <f t="shared" ref="K138:K201" si="8">(C139+C138)/2*(B139-B138)</f>
        <v>8.0499999999999111E-6</v>
      </c>
    </row>
    <row r="139" spans="1:11" x14ac:dyDescent="0.2">
      <c r="A139">
        <v>13</v>
      </c>
      <c r="B139">
        <v>0.1075</v>
      </c>
      <c r="C139">
        <v>1.15E-2</v>
      </c>
      <c r="D139">
        <v>100</v>
      </c>
      <c r="E139">
        <v>5.69</v>
      </c>
      <c r="F139">
        <v>40</v>
      </c>
      <c r="G139">
        <f t="shared" si="6"/>
        <v>1.3320010748669542</v>
      </c>
      <c r="H139">
        <f t="shared" si="7"/>
        <v>3.67005E-4</v>
      </c>
      <c r="K139">
        <f t="shared" si="8"/>
        <v>1.150000000000001E-5</v>
      </c>
    </row>
    <row r="140" spans="1:11" x14ac:dyDescent="0.2">
      <c r="A140">
        <v>13.1</v>
      </c>
      <c r="B140">
        <v>0.1085</v>
      </c>
      <c r="C140">
        <v>1.15E-2</v>
      </c>
      <c r="D140">
        <v>100</v>
      </c>
      <c r="E140">
        <v>5.69</v>
      </c>
      <c r="F140">
        <v>40</v>
      </c>
      <c r="G140">
        <f t="shared" si="6"/>
        <v>1.3320010748669542</v>
      </c>
      <c r="H140">
        <f t="shared" si="7"/>
        <v>3.7041900000000003E-4</v>
      </c>
      <c r="K140">
        <f t="shared" si="8"/>
        <v>9.2399999999999437E-6</v>
      </c>
    </row>
    <row r="141" spans="1:11" x14ac:dyDescent="0.2">
      <c r="A141">
        <v>13.2</v>
      </c>
      <c r="B141">
        <v>0.10929999999999999</v>
      </c>
      <c r="C141">
        <v>1.1599999999999999E-2</v>
      </c>
      <c r="D141">
        <v>100</v>
      </c>
      <c r="E141">
        <v>5.69</v>
      </c>
      <c r="F141">
        <v>40</v>
      </c>
      <c r="G141">
        <f t="shared" si="6"/>
        <v>1.3435836929092755</v>
      </c>
      <c r="H141">
        <f t="shared" si="7"/>
        <v>3.731502E-4</v>
      </c>
      <c r="K141">
        <f t="shared" si="8"/>
        <v>8.1550000000000718E-6</v>
      </c>
    </row>
    <row r="142" spans="1:11" x14ac:dyDescent="0.2">
      <c r="A142">
        <v>13.3</v>
      </c>
      <c r="B142">
        <v>0.11</v>
      </c>
      <c r="C142">
        <v>1.17E-2</v>
      </c>
      <c r="D142">
        <v>100</v>
      </c>
      <c r="E142">
        <v>5.69</v>
      </c>
      <c r="F142">
        <v>40</v>
      </c>
      <c r="G142">
        <f t="shared" si="6"/>
        <v>1.355166310951597</v>
      </c>
      <c r="H142">
        <f t="shared" si="7"/>
        <v>3.7554000000000005E-4</v>
      </c>
      <c r="K142">
        <f t="shared" si="8"/>
        <v>9.4399999999999435E-6</v>
      </c>
    </row>
    <row r="143" spans="1:11" x14ac:dyDescent="0.2">
      <c r="A143">
        <v>13.4</v>
      </c>
      <c r="B143">
        <v>0.1108</v>
      </c>
      <c r="C143">
        <v>1.1900000000000001E-2</v>
      </c>
      <c r="D143">
        <v>100</v>
      </c>
      <c r="E143">
        <v>5.69</v>
      </c>
      <c r="F143">
        <v>40</v>
      </c>
      <c r="G143">
        <f t="shared" si="6"/>
        <v>1.3783315470362398</v>
      </c>
      <c r="H143">
        <f t="shared" si="7"/>
        <v>3.7827120000000002E-4</v>
      </c>
      <c r="K143">
        <f t="shared" si="8"/>
        <v>1.0754999999999977E-5</v>
      </c>
    </row>
    <row r="144" spans="1:11" x14ac:dyDescent="0.2">
      <c r="A144">
        <v>13.5</v>
      </c>
      <c r="B144">
        <v>0.11169999999999999</v>
      </c>
      <c r="C144">
        <v>1.2E-2</v>
      </c>
      <c r="D144">
        <v>100</v>
      </c>
      <c r="E144">
        <v>5.69</v>
      </c>
      <c r="F144">
        <v>40</v>
      </c>
      <c r="G144">
        <f t="shared" si="6"/>
        <v>1.3899141650785611</v>
      </c>
      <c r="H144">
        <f t="shared" si="7"/>
        <v>3.8134379999999997E-4</v>
      </c>
      <c r="K144">
        <f t="shared" si="8"/>
        <v>9.6400000000001093E-6</v>
      </c>
    </row>
    <row r="145" spans="1:11" x14ac:dyDescent="0.2">
      <c r="A145">
        <v>13.6</v>
      </c>
      <c r="B145">
        <v>0.1125</v>
      </c>
      <c r="C145">
        <v>1.21E-2</v>
      </c>
      <c r="D145">
        <v>100</v>
      </c>
      <c r="E145">
        <v>5.69</v>
      </c>
      <c r="F145">
        <v>40</v>
      </c>
      <c r="G145">
        <f t="shared" si="6"/>
        <v>1.4014967831208822</v>
      </c>
      <c r="H145">
        <f t="shared" si="7"/>
        <v>3.8407500000000005E-4</v>
      </c>
      <c r="K145">
        <f t="shared" si="8"/>
        <v>8.5049999999999076E-6</v>
      </c>
    </row>
    <row r="146" spans="1:11" x14ac:dyDescent="0.2">
      <c r="A146">
        <v>13.7</v>
      </c>
      <c r="B146">
        <v>0.1132</v>
      </c>
      <c r="C146">
        <v>1.2200000000000001E-2</v>
      </c>
      <c r="D146">
        <v>100</v>
      </c>
      <c r="E146">
        <v>5.69</v>
      </c>
      <c r="F146">
        <v>40</v>
      </c>
      <c r="G146">
        <f t="shared" si="6"/>
        <v>1.4130794011632035</v>
      </c>
      <c r="H146">
        <f t="shared" si="7"/>
        <v>3.8646480000000005E-4</v>
      </c>
      <c r="K146">
        <f t="shared" si="8"/>
        <v>1.4760000000000082E-5</v>
      </c>
    </row>
    <row r="147" spans="1:11" x14ac:dyDescent="0.2">
      <c r="A147">
        <v>13.8</v>
      </c>
      <c r="B147">
        <v>0.1144</v>
      </c>
      <c r="C147">
        <v>1.24E-2</v>
      </c>
      <c r="D147">
        <v>100</v>
      </c>
      <c r="E147">
        <v>5.69</v>
      </c>
      <c r="F147">
        <v>40</v>
      </c>
      <c r="G147">
        <f t="shared" si="6"/>
        <v>1.4362446372478461</v>
      </c>
      <c r="H147">
        <f t="shared" si="7"/>
        <v>3.9056160000000003E-4</v>
      </c>
      <c r="K147">
        <f t="shared" si="8"/>
        <v>1.1204999999999975E-5</v>
      </c>
    </row>
    <row r="148" spans="1:11" x14ac:dyDescent="0.2">
      <c r="A148">
        <v>13.9</v>
      </c>
      <c r="B148">
        <v>0.1153</v>
      </c>
      <c r="C148">
        <v>1.2500000000000001E-2</v>
      </c>
      <c r="D148">
        <v>100</v>
      </c>
      <c r="E148">
        <v>5.69</v>
      </c>
      <c r="F148">
        <v>40</v>
      </c>
      <c r="G148">
        <f t="shared" si="6"/>
        <v>1.4478272552901679</v>
      </c>
      <c r="H148">
        <f t="shared" si="7"/>
        <v>3.9363420000000003E-4</v>
      </c>
      <c r="K148">
        <f t="shared" si="8"/>
        <v>7.5300000000000414E-6</v>
      </c>
    </row>
    <row r="149" spans="1:11" x14ac:dyDescent="0.2">
      <c r="A149">
        <v>14</v>
      </c>
      <c r="B149">
        <v>0.1159</v>
      </c>
      <c r="C149">
        <v>1.26E-2</v>
      </c>
      <c r="D149">
        <v>100</v>
      </c>
      <c r="E149">
        <v>5.69</v>
      </c>
      <c r="F149">
        <v>40</v>
      </c>
      <c r="G149">
        <f t="shared" si="6"/>
        <v>1.4594098733324892</v>
      </c>
      <c r="H149">
        <f t="shared" si="7"/>
        <v>3.9568260000000005E-4</v>
      </c>
      <c r="K149">
        <f t="shared" si="8"/>
        <v>7.560000000000042E-6</v>
      </c>
    </row>
    <row r="150" spans="1:11" x14ac:dyDescent="0.2">
      <c r="A150">
        <v>14.1</v>
      </c>
      <c r="B150">
        <v>0.11650000000000001</v>
      </c>
      <c r="C150">
        <v>1.26E-2</v>
      </c>
      <c r="D150">
        <v>100</v>
      </c>
      <c r="E150">
        <v>5.69</v>
      </c>
      <c r="F150">
        <v>40</v>
      </c>
      <c r="G150">
        <f t="shared" si="6"/>
        <v>1.4594098733324892</v>
      </c>
      <c r="H150">
        <f t="shared" si="7"/>
        <v>3.9773100000000007E-4</v>
      </c>
      <c r="K150">
        <f t="shared" si="8"/>
        <v>1.5119999999999909E-5</v>
      </c>
    </row>
    <row r="151" spans="1:11" x14ac:dyDescent="0.2">
      <c r="A151">
        <v>14.2</v>
      </c>
      <c r="B151">
        <v>0.1177</v>
      </c>
      <c r="C151">
        <v>1.26E-2</v>
      </c>
      <c r="D151">
        <v>100</v>
      </c>
      <c r="E151">
        <v>5.69</v>
      </c>
      <c r="F151">
        <v>40</v>
      </c>
      <c r="G151">
        <f t="shared" si="6"/>
        <v>1.4594098733324892</v>
      </c>
      <c r="H151">
        <f t="shared" si="7"/>
        <v>4.0182779999999995E-4</v>
      </c>
      <c r="K151">
        <f t="shared" si="8"/>
        <v>1.0159999999999938E-5</v>
      </c>
    </row>
    <row r="152" spans="1:11" x14ac:dyDescent="0.2">
      <c r="A152">
        <v>14.3</v>
      </c>
      <c r="B152">
        <v>0.11849999999999999</v>
      </c>
      <c r="C152">
        <v>1.2800000000000001E-2</v>
      </c>
      <c r="D152">
        <v>100</v>
      </c>
      <c r="E152">
        <v>5.69</v>
      </c>
      <c r="F152">
        <v>40</v>
      </c>
      <c r="G152">
        <f t="shared" si="6"/>
        <v>1.4825751094171318</v>
      </c>
      <c r="H152">
        <f t="shared" si="7"/>
        <v>4.0455899999999997E-4</v>
      </c>
      <c r="K152">
        <f t="shared" si="8"/>
        <v>8.9600000000000802E-6</v>
      </c>
    </row>
    <row r="153" spans="1:11" x14ac:dyDescent="0.2">
      <c r="A153">
        <v>14.4</v>
      </c>
      <c r="B153">
        <v>0.1192</v>
      </c>
      <c r="C153">
        <v>1.2800000000000001E-2</v>
      </c>
      <c r="D153">
        <v>100</v>
      </c>
      <c r="E153">
        <v>5.69</v>
      </c>
      <c r="F153">
        <v>40</v>
      </c>
      <c r="G153">
        <f t="shared" si="6"/>
        <v>1.4825751094171318</v>
      </c>
      <c r="H153">
        <f t="shared" si="7"/>
        <v>4.0694880000000008E-4</v>
      </c>
      <c r="K153">
        <f t="shared" si="8"/>
        <v>1.1564999999999975E-5</v>
      </c>
    </row>
    <row r="154" spans="1:11" x14ac:dyDescent="0.2">
      <c r="A154">
        <v>14.5</v>
      </c>
      <c r="B154">
        <v>0.1201</v>
      </c>
      <c r="C154">
        <v>1.29E-2</v>
      </c>
      <c r="D154">
        <v>100</v>
      </c>
      <c r="E154">
        <v>5.69</v>
      </c>
      <c r="F154">
        <v>40</v>
      </c>
      <c r="G154">
        <f t="shared" si="6"/>
        <v>1.4941577274594529</v>
      </c>
      <c r="H154">
        <f t="shared" si="7"/>
        <v>4.1002140000000002E-4</v>
      </c>
      <c r="K154">
        <f t="shared" si="8"/>
        <v>1.1699999999999976E-5</v>
      </c>
    </row>
    <row r="155" spans="1:11" x14ac:dyDescent="0.2">
      <c r="A155">
        <v>14.6</v>
      </c>
      <c r="B155">
        <v>0.121</v>
      </c>
      <c r="C155">
        <v>1.3100000000000001E-2</v>
      </c>
      <c r="D155">
        <v>100</v>
      </c>
      <c r="E155">
        <v>5.69</v>
      </c>
      <c r="F155">
        <v>40</v>
      </c>
      <c r="G155">
        <f t="shared" si="6"/>
        <v>1.5173229635440957</v>
      </c>
      <c r="H155">
        <f t="shared" si="7"/>
        <v>4.1309399999999997E-4</v>
      </c>
      <c r="K155">
        <f t="shared" si="8"/>
        <v>9.2400000000000809E-6</v>
      </c>
    </row>
    <row r="156" spans="1:11" x14ac:dyDescent="0.2">
      <c r="A156">
        <v>14.7</v>
      </c>
      <c r="B156">
        <v>0.1217</v>
      </c>
      <c r="C156">
        <v>1.3299999999999999E-2</v>
      </c>
      <c r="D156">
        <v>100</v>
      </c>
      <c r="E156">
        <v>5.69</v>
      </c>
      <c r="F156">
        <v>40</v>
      </c>
      <c r="G156">
        <f t="shared" si="6"/>
        <v>1.5404881996287383</v>
      </c>
      <c r="H156">
        <f t="shared" si="7"/>
        <v>4.1548379999999997E-4</v>
      </c>
      <c r="K156">
        <f t="shared" si="8"/>
        <v>1.0639999999999935E-5</v>
      </c>
    </row>
    <row r="157" spans="1:11" x14ac:dyDescent="0.2">
      <c r="A157">
        <v>14.8</v>
      </c>
      <c r="B157">
        <v>0.1225</v>
      </c>
      <c r="C157">
        <v>1.3299999999999999E-2</v>
      </c>
      <c r="D157">
        <v>100</v>
      </c>
      <c r="E157">
        <v>5.69</v>
      </c>
      <c r="F157">
        <v>40</v>
      </c>
      <c r="G157">
        <f t="shared" si="6"/>
        <v>1.5404881996287383</v>
      </c>
      <c r="H157">
        <f t="shared" si="7"/>
        <v>4.1821499999999999E-4</v>
      </c>
      <c r="K157">
        <f t="shared" si="8"/>
        <v>1.1924999999999973E-5</v>
      </c>
    </row>
    <row r="158" spans="1:11" x14ac:dyDescent="0.2">
      <c r="A158">
        <v>14.9</v>
      </c>
      <c r="B158">
        <v>0.1234</v>
      </c>
      <c r="C158">
        <v>1.32E-2</v>
      </c>
      <c r="D158">
        <v>100</v>
      </c>
      <c r="E158">
        <v>5.69</v>
      </c>
      <c r="F158">
        <v>40</v>
      </c>
      <c r="G158">
        <f t="shared" si="6"/>
        <v>1.5289055815864168</v>
      </c>
      <c r="H158">
        <f t="shared" si="7"/>
        <v>4.2128759999999994E-4</v>
      </c>
      <c r="K158">
        <f t="shared" si="8"/>
        <v>1.2104999999999973E-5</v>
      </c>
    </row>
    <row r="159" spans="1:11" x14ac:dyDescent="0.2">
      <c r="A159">
        <v>15</v>
      </c>
      <c r="B159">
        <v>0.12429999999999999</v>
      </c>
      <c r="C159">
        <v>1.37E-2</v>
      </c>
      <c r="D159">
        <v>100</v>
      </c>
      <c r="E159">
        <v>5.69</v>
      </c>
      <c r="F159">
        <v>40</v>
      </c>
      <c r="G159">
        <f t="shared" si="6"/>
        <v>1.5868186717980233</v>
      </c>
      <c r="H159">
        <f t="shared" si="7"/>
        <v>4.243602E-4</v>
      </c>
      <c r="K159">
        <f t="shared" si="8"/>
        <v>8.1900000000000453E-6</v>
      </c>
    </row>
    <row r="160" spans="1:11" x14ac:dyDescent="0.2">
      <c r="A160">
        <v>15.1</v>
      </c>
      <c r="B160">
        <v>0.1249</v>
      </c>
      <c r="C160">
        <v>1.3599999999999999E-2</v>
      </c>
      <c r="D160">
        <v>100</v>
      </c>
      <c r="E160">
        <v>5.69</v>
      </c>
      <c r="F160">
        <v>40</v>
      </c>
      <c r="G160">
        <f t="shared" si="6"/>
        <v>1.575236053755702</v>
      </c>
      <c r="H160">
        <f t="shared" si="7"/>
        <v>4.2640859999999996E-4</v>
      </c>
      <c r="K160">
        <f t="shared" si="8"/>
        <v>1.36000000000002E-5</v>
      </c>
    </row>
    <row r="161" spans="1:11" x14ac:dyDescent="0.2">
      <c r="A161">
        <v>15.2</v>
      </c>
      <c r="B161">
        <v>0.12590000000000001</v>
      </c>
      <c r="C161">
        <v>1.3599999999999999E-2</v>
      </c>
      <c r="D161">
        <v>100</v>
      </c>
      <c r="E161">
        <v>5.69</v>
      </c>
      <c r="F161">
        <v>40</v>
      </c>
      <c r="G161">
        <f t="shared" si="6"/>
        <v>1.575236053755702</v>
      </c>
      <c r="H161">
        <f t="shared" si="7"/>
        <v>4.2982260000000005E-4</v>
      </c>
      <c r="K161">
        <f t="shared" si="8"/>
        <v>1.3800000000000012E-5</v>
      </c>
    </row>
    <row r="162" spans="1:11" x14ac:dyDescent="0.2">
      <c r="A162">
        <v>15.3</v>
      </c>
      <c r="B162">
        <v>0.12690000000000001</v>
      </c>
      <c r="C162">
        <v>1.4E-2</v>
      </c>
      <c r="D162">
        <v>100</v>
      </c>
      <c r="E162">
        <v>5.69</v>
      </c>
      <c r="F162">
        <v>40</v>
      </c>
      <c r="G162">
        <f t="shared" si="6"/>
        <v>1.6215665259249878</v>
      </c>
      <c r="H162">
        <f t="shared" si="7"/>
        <v>4.3323660000000003E-4</v>
      </c>
      <c r="K162">
        <f t="shared" si="8"/>
        <v>8.3399999999998524E-6</v>
      </c>
    </row>
    <row r="163" spans="1:11" x14ac:dyDescent="0.2">
      <c r="A163">
        <v>15.4</v>
      </c>
      <c r="B163">
        <v>0.1275</v>
      </c>
      <c r="C163">
        <v>1.38E-2</v>
      </c>
      <c r="D163">
        <v>100</v>
      </c>
      <c r="E163">
        <v>5.69</v>
      </c>
      <c r="F163">
        <v>40</v>
      </c>
      <c r="G163">
        <f t="shared" si="6"/>
        <v>1.598401289840345</v>
      </c>
      <c r="H163">
        <f t="shared" si="7"/>
        <v>4.3528499999999999E-4</v>
      </c>
      <c r="K163">
        <f t="shared" si="8"/>
        <v>9.6600000000000854E-6</v>
      </c>
    </row>
    <row r="164" spans="1:11" x14ac:dyDescent="0.2">
      <c r="A164">
        <v>15.5</v>
      </c>
      <c r="B164">
        <v>0.12820000000000001</v>
      </c>
      <c r="C164">
        <v>1.38E-2</v>
      </c>
      <c r="D164">
        <v>100</v>
      </c>
      <c r="E164">
        <v>5.69</v>
      </c>
      <c r="F164">
        <v>40</v>
      </c>
      <c r="G164">
        <f t="shared" si="6"/>
        <v>1.598401289840345</v>
      </c>
      <c r="H164">
        <f t="shared" si="7"/>
        <v>4.3767480000000009E-4</v>
      </c>
      <c r="K164">
        <f t="shared" si="8"/>
        <v>1.3850000000000011E-5</v>
      </c>
    </row>
    <row r="165" spans="1:11" x14ac:dyDescent="0.2">
      <c r="A165">
        <v>15.6</v>
      </c>
      <c r="B165">
        <v>0.12920000000000001</v>
      </c>
      <c r="C165">
        <v>1.3899999999999999E-2</v>
      </c>
      <c r="D165">
        <v>100</v>
      </c>
      <c r="E165">
        <v>5.69</v>
      </c>
      <c r="F165">
        <v>40</v>
      </c>
      <c r="G165">
        <f t="shared" si="6"/>
        <v>1.6099839078826663</v>
      </c>
      <c r="H165">
        <f t="shared" si="7"/>
        <v>4.4108880000000007E-4</v>
      </c>
      <c r="K165">
        <f t="shared" si="8"/>
        <v>1.3950000000000014E-5</v>
      </c>
    </row>
    <row r="166" spans="1:11" x14ac:dyDescent="0.2">
      <c r="A166">
        <v>15.7</v>
      </c>
      <c r="B166">
        <v>0.13020000000000001</v>
      </c>
      <c r="C166">
        <v>1.4E-2</v>
      </c>
      <c r="D166">
        <v>100</v>
      </c>
      <c r="E166">
        <v>5.69</v>
      </c>
      <c r="F166">
        <v>40</v>
      </c>
      <c r="G166">
        <f t="shared" si="6"/>
        <v>1.6215665259249878</v>
      </c>
      <c r="H166">
        <f t="shared" si="7"/>
        <v>4.4450280000000005E-4</v>
      </c>
      <c r="K166">
        <f t="shared" si="8"/>
        <v>8.4299999999998515E-6</v>
      </c>
    </row>
    <row r="167" spans="1:11" x14ac:dyDescent="0.2">
      <c r="A167">
        <v>15.8</v>
      </c>
      <c r="B167">
        <v>0.1308</v>
      </c>
      <c r="C167">
        <v>1.41E-2</v>
      </c>
      <c r="D167">
        <v>100</v>
      </c>
      <c r="E167">
        <v>5.69</v>
      </c>
      <c r="F167">
        <v>40</v>
      </c>
      <c r="G167">
        <f t="shared" si="6"/>
        <v>1.6331491439673087</v>
      </c>
      <c r="H167">
        <f t="shared" si="7"/>
        <v>4.4655120000000001E-4</v>
      </c>
      <c r="K167">
        <f t="shared" si="8"/>
        <v>1.287000000000017E-5</v>
      </c>
    </row>
    <row r="168" spans="1:11" x14ac:dyDescent="0.2">
      <c r="A168">
        <v>15.9</v>
      </c>
      <c r="B168">
        <v>0.13170000000000001</v>
      </c>
      <c r="C168">
        <v>1.4500000000000001E-2</v>
      </c>
      <c r="D168">
        <v>100</v>
      </c>
      <c r="E168">
        <v>5.69</v>
      </c>
      <c r="F168">
        <v>40</v>
      </c>
      <c r="G168">
        <f t="shared" si="6"/>
        <v>1.6794796161365948</v>
      </c>
      <c r="H168">
        <f t="shared" si="7"/>
        <v>4.4962380000000002E-4</v>
      </c>
      <c r="K168">
        <f t="shared" si="8"/>
        <v>1.4400000000000013E-5</v>
      </c>
    </row>
    <row r="169" spans="1:11" x14ac:dyDescent="0.2">
      <c r="A169">
        <v>16</v>
      </c>
      <c r="B169">
        <v>0.13270000000000001</v>
      </c>
      <c r="C169">
        <v>1.43E-2</v>
      </c>
      <c r="D169">
        <v>100</v>
      </c>
      <c r="E169">
        <v>5.69</v>
      </c>
      <c r="F169">
        <v>40</v>
      </c>
      <c r="G169">
        <f t="shared" si="6"/>
        <v>1.6563143800519518</v>
      </c>
      <c r="H169">
        <f t="shared" si="7"/>
        <v>4.5303780000000005E-4</v>
      </c>
      <c r="K169">
        <f t="shared" si="8"/>
        <v>1.1559999999999932E-5</v>
      </c>
    </row>
    <row r="170" spans="1:11" x14ac:dyDescent="0.2">
      <c r="A170">
        <v>16.100000000000001</v>
      </c>
      <c r="B170">
        <v>0.13350000000000001</v>
      </c>
      <c r="C170">
        <v>1.46E-2</v>
      </c>
      <c r="D170">
        <v>100</v>
      </c>
      <c r="E170">
        <v>5.69</v>
      </c>
      <c r="F170">
        <v>40</v>
      </c>
      <c r="G170">
        <f t="shared" si="6"/>
        <v>1.6910622341789159</v>
      </c>
      <c r="H170">
        <f t="shared" si="7"/>
        <v>4.5576900000000007E-4</v>
      </c>
      <c r="K170">
        <f t="shared" si="8"/>
        <v>1.018500000000009E-5</v>
      </c>
    </row>
    <row r="171" spans="1:11" x14ac:dyDescent="0.2">
      <c r="A171">
        <v>16.2</v>
      </c>
      <c r="B171">
        <v>0.13420000000000001</v>
      </c>
      <c r="C171">
        <v>1.4500000000000001E-2</v>
      </c>
      <c r="D171">
        <v>100</v>
      </c>
      <c r="E171">
        <v>5.69</v>
      </c>
      <c r="F171">
        <v>40</v>
      </c>
      <c r="G171">
        <f t="shared" si="6"/>
        <v>1.6794796161365948</v>
      </c>
      <c r="H171">
        <f t="shared" si="7"/>
        <v>4.5815880000000007E-4</v>
      </c>
      <c r="K171">
        <f t="shared" si="8"/>
        <v>1.1639999999999929E-5</v>
      </c>
    </row>
    <row r="172" spans="1:11" x14ac:dyDescent="0.2">
      <c r="A172">
        <v>16.3</v>
      </c>
      <c r="B172">
        <v>0.13500000000000001</v>
      </c>
      <c r="C172">
        <v>1.46E-2</v>
      </c>
      <c r="D172">
        <v>100</v>
      </c>
      <c r="E172">
        <v>5.69</v>
      </c>
      <c r="F172">
        <v>40</v>
      </c>
      <c r="G172">
        <f t="shared" si="6"/>
        <v>1.6910622341789159</v>
      </c>
      <c r="H172">
        <f t="shared" si="7"/>
        <v>4.6089000000000004E-4</v>
      </c>
      <c r="K172">
        <f t="shared" si="8"/>
        <v>1.3139999999999769E-5</v>
      </c>
    </row>
    <row r="173" spans="1:11" x14ac:dyDescent="0.2">
      <c r="A173">
        <v>16.399999999999999</v>
      </c>
      <c r="B173">
        <v>0.13589999999999999</v>
      </c>
      <c r="C173">
        <v>1.46E-2</v>
      </c>
      <c r="D173">
        <v>100</v>
      </c>
      <c r="E173">
        <v>5.69</v>
      </c>
      <c r="F173">
        <v>40</v>
      </c>
      <c r="G173">
        <f t="shared" si="6"/>
        <v>1.6910622341789159</v>
      </c>
      <c r="H173">
        <f t="shared" si="7"/>
        <v>4.6396259999999999E-4</v>
      </c>
      <c r="K173">
        <f t="shared" si="8"/>
        <v>1.032500000000009E-5</v>
      </c>
    </row>
    <row r="174" spans="1:11" x14ac:dyDescent="0.2">
      <c r="A174">
        <v>16.5</v>
      </c>
      <c r="B174">
        <v>0.1366</v>
      </c>
      <c r="C174">
        <v>1.49E-2</v>
      </c>
      <c r="D174">
        <v>100</v>
      </c>
      <c r="E174">
        <v>5.69</v>
      </c>
      <c r="F174">
        <v>40</v>
      </c>
      <c r="G174">
        <f t="shared" si="6"/>
        <v>1.7258100883058802</v>
      </c>
      <c r="H174">
        <f t="shared" si="7"/>
        <v>4.6635240000000009E-4</v>
      </c>
      <c r="K174">
        <f t="shared" si="8"/>
        <v>1.1919999999999928E-5</v>
      </c>
    </row>
    <row r="175" spans="1:11" x14ac:dyDescent="0.2">
      <c r="A175">
        <v>16.600000000000001</v>
      </c>
      <c r="B175">
        <v>0.13739999999999999</v>
      </c>
      <c r="C175">
        <v>1.49E-2</v>
      </c>
      <c r="D175">
        <v>100</v>
      </c>
      <c r="E175">
        <v>5.69</v>
      </c>
      <c r="F175">
        <v>40</v>
      </c>
      <c r="G175">
        <f t="shared" si="6"/>
        <v>1.7258100883058802</v>
      </c>
      <c r="H175">
        <f t="shared" si="7"/>
        <v>4.6908360000000001E-4</v>
      </c>
      <c r="K175">
        <f t="shared" si="8"/>
        <v>1.6445000000000264E-5</v>
      </c>
    </row>
    <row r="176" spans="1:11" x14ac:dyDescent="0.2">
      <c r="A176">
        <v>16.7</v>
      </c>
      <c r="B176">
        <v>0.13850000000000001</v>
      </c>
      <c r="C176">
        <v>1.4999999999999999E-2</v>
      </c>
      <c r="D176">
        <v>100</v>
      </c>
      <c r="E176">
        <v>5.69</v>
      </c>
      <c r="F176">
        <v>40</v>
      </c>
      <c r="G176">
        <f t="shared" si="6"/>
        <v>1.7373927063482011</v>
      </c>
      <c r="H176">
        <f t="shared" si="7"/>
        <v>4.7283900000000007E-4</v>
      </c>
      <c r="K176">
        <f t="shared" si="8"/>
        <v>1.2039999999999927E-5</v>
      </c>
    </row>
    <row r="177" spans="1:11" x14ac:dyDescent="0.2">
      <c r="A177">
        <v>16.8</v>
      </c>
      <c r="B177">
        <v>0.13930000000000001</v>
      </c>
      <c r="C177">
        <v>1.5100000000000001E-2</v>
      </c>
      <c r="D177">
        <v>100</v>
      </c>
      <c r="E177">
        <v>5.69</v>
      </c>
      <c r="F177">
        <v>40</v>
      </c>
      <c r="G177">
        <f t="shared" si="6"/>
        <v>1.7489753243905226</v>
      </c>
      <c r="H177">
        <f t="shared" si="7"/>
        <v>4.755702000000001E-4</v>
      </c>
      <c r="K177">
        <f t="shared" si="8"/>
        <v>9.1199999999998398E-6</v>
      </c>
    </row>
    <row r="178" spans="1:11" x14ac:dyDescent="0.2">
      <c r="A178">
        <v>16.899999999999999</v>
      </c>
      <c r="B178">
        <v>0.1399</v>
      </c>
      <c r="C178">
        <v>1.5299999999999999E-2</v>
      </c>
      <c r="D178">
        <v>100</v>
      </c>
      <c r="E178">
        <v>5.69</v>
      </c>
      <c r="F178">
        <v>40</v>
      </c>
      <c r="G178">
        <f t="shared" si="6"/>
        <v>1.7721405604751652</v>
      </c>
      <c r="H178">
        <f t="shared" si="7"/>
        <v>4.7761860000000001E-4</v>
      </c>
      <c r="K178">
        <f t="shared" si="8"/>
        <v>1.3725000000000181E-5</v>
      </c>
    </row>
    <row r="179" spans="1:11" x14ac:dyDescent="0.2">
      <c r="A179">
        <v>17</v>
      </c>
      <c r="B179">
        <v>0.14080000000000001</v>
      </c>
      <c r="C179">
        <v>1.52E-2</v>
      </c>
      <c r="D179">
        <v>100</v>
      </c>
      <c r="E179">
        <v>5.69</v>
      </c>
      <c r="F179">
        <v>40</v>
      </c>
      <c r="G179">
        <f t="shared" si="6"/>
        <v>1.7605579424328441</v>
      </c>
      <c r="H179">
        <f t="shared" si="7"/>
        <v>4.8069120000000006E-4</v>
      </c>
      <c r="K179">
        <f t="shared" si="8"/>
        <v>1.6719999999999847E-5</v>
      </c>
    </row>
    <row r="180" spans="1:11" x14ac:dyDescent="0.2">
      <c r="A180">
        <v>17.100000000000001</v>
      </c>
      <c r="B180">
        <v>0.1419</v>
      </c>
      <c r="C180">
        <v>1.52E-2</v>
      </c>
      <c r="D180">
        <v>100</v>
      </c>
      <c r="E180">
        <v>5.69</v>
      </c>
      <c r="F180">
        <v>40</v>
      </c>
      <c r="G180">
        <f t="shared" si="6"/>
        <v>1.7605579424328441</v>
      </c>
      <c r="H180">
        <f t="shared" si="7"/>
        <v>4.8444659999999996E-4</v>
      </c>
      <c r="K180">
        <f t="shared" si="8"/>
        <v>1.0710000000000096E-5</v>
      </c>
    </row>
    <row r="181" spans="1:11" x14ac:dyDescent="0.2">
      <c r="A181">
        <v>17.2</v>
      </c>
      <c r="B181">
        <v>0.1426</v>
      </c>
      <c r="C181">
        <v>1.54E-2</v>
      </c>
      <c r="D181">
        <v>100</v>
      </c>
      <c r="E181">
        <v>5.69</v>
      </c>
      <c r="F181">
        <v>40</v>
      </c>
      <c r="G181">
        <f t="shared" si="6"/>
        <v>1.7837231785174865</v>
      </c>
      <c r="H181">
        <f t="shared" si="7"/>
        <v>4.8683640000000007E-4</v>
      </c>
      <c r="K181">
        <f t="shared" si="8"/>
        <v>1.2399999999999925E-5</v>
      </c>
    </row>
    <row r="182" spans="1:11" x14ac:dyDescent="0.2">
      <c r="A182">
        <v>17.3</v>
      </c>
      <c r="B182">
        <v>0.1434</v>
      </c>
      <c r="C182">
        <v>1.5599999999999999E-2</v>
      </c>
      <c r="D182">
        <v>100</v>
      </c>
      <c r="E182">
        <v>5.69</v>
      </c>
      <c r="F182">
        <v>40</v>
      </c>
      <c r="G182">
        <f t="shared" si="6"/>
        <v>1.8068884146021291</v>
      </c>
      <c r="H182">
        <f t="shared" si="7"/>
        <v>4.8956760000000009E-4</v>
      </c>
      <c r="K182">
        <f t="shared" si="8"/>
        <v>1.5650000000000011E-5</v>
      </c>
    </row>
    <row r="183" spans="1:11" x14ac:dyDescent="0.2">
      <c r="A183">
        <v>17.399999999999999</v>
      </c>
      <c r="B183">
        <v>0.1444</v>
      </c>
      <c r="C183">
        <v>1.5699999999999999E-2</v>
      </c>
      <c r="D183">
        <v>100</v>
      </c>
      <c r="E183">
        <v>5.69</v>
      </c>
      <c r="F183">
        <v>40</v>
      </c>
      <c r="G183">
        <f t="shared" si="6"/>
        <v>1.8184710326444506</v>
      </c>
      <c r="H183">
        <f t="shared" si="7"/>
        <v>4.9298160000000007E-4</v>
      </c>
      <c r="K183">
        <f t="shared" si="8"/>
        <v>1.2559999999999924E-5</v>
      </c>
    </row>
    <row r="184" spans="1:11" x14ac:dyDescent="0.2">
      <c r="A184">
        <v>17.5</v>
      </c>
      <c r="B184">
        <v>0.1452</v>
      </c>
      <c r="C184">
        <v>1.5699999999999999E-2</v>
      </c>
      <c r="D184">
        <v>100</v>
      </c>
      <c r="E184">
        <v>5.69</v>
      </c>
      <c r="F184">
        <v>40</v>
      </c>
      <c r="G184">
        <f t="shared" si="6"/>
        <v>1.8184710326444506</v>
      </c>
      <c r="H184">
        <f t="shared" si="7"/>
        <v>4.9571279999999999E-4</v>
      </c>
      <c r="K184">
        <f t="shared" si="8"/>
        <v>1.1025000000000097E-5</v>
      </c>
    </row>
    <row r="185" spans="1:11" x14ac:dyDescent="0.2">
      <c r="A185">
        <v>17.600000000000001</v>
      </c>
      <c r="B185">
        <v>0.1459</v>
      </c>
      <c r="C185">
        <v>1.5800000000000002E-2</v>
      </c>
      <c r="D185">
        <v>100</v>
      </c>
      <c r="E185">
        <v>5.69</v>
      </c>
      <c r="F185">
        <v>40</v>
      </c>
      <c r="G185">
        <f t="shared" si="6"/>
        <v>1.8300536506867719</v>
      </c>
      <c r="H185">
        <f t="shared" si="7"/>
        <v>4.9810260000000004E-4</v>
      </c>
      <c r="K185">
        <f t="shared" si="8"/>
        <v>1.1130000000000098E-5</v>
      </c>
    </row>
    <row r="186" spans="1:11" x14ac:dyDescent="0.2">
      <c r="A186">
        <v>17.7</v>
      </c>
      <c r="B186">
        <v>0.14660000000000001</v>
      </c>
      <c r="C186">
        <v>1.6E-2</v>
      </c>
      <c r="D186">
        <v>100</v>
      </c>
      <c r="E186">
        <v>5.69</v>
      </c>
      <c r="F186">
        <v>40</v>
      </c>
      <c r="G186">
        <f t="shared" si="6"/>
        <v>1.8532188867714146</v>
      </c>
      <c r="H186">
        <f t="shared" si="7"/>
        <v>5.0049240000000009E-4</v>
      </c>
      <c r="K186">
        <f t="shared" si="8"/>
        <v>1.6000000000000016E-5</v>
      </c>
    </row>
    <row r="187" spans="1:11" x14ac:dyDescent="0.2">
      <c r="A187">
        <v>17.8</v>
      </c>
      <c r="B187">
        <v>0.14760000000000001</v>
      </c>
      <c r="C187">
        <v>1.6E-2</v>
      </c>
      <c r="D187">
        <v>100</v>
      </c>
      <c r="E187">
        <v>5.69</v>
      </c>
      <c r="F187">
        <v>40</v>
      </c>
      <c r="G187">
        <f t="shared" si="6"/>
        <v>1.8532188867714146</v>
      </c>
      <c r="H187">
        <f t="shared" si="7"/>
        <v>5.0390640000000007E-4</v>
      </c>
      <c r="K187">
        <f t="shared" si="8"/>
        <v>1.2839999999999924E-5</v>
      </c>
    </row>
    <row r="188" spans="1:11" x14ac:dyDescent="0.2">
      <c r="A188">
        <v>17.899999999999999</v>
      </c>
      <c r="B188">
        <v>0.1484</v>
      </c>
      <c r="C188">
        <v>1.61E-2</v>
      </c>
      <c r="D188">
        <v>100</v>
      </c>
      <c r="E188">
        <v>5.69</v>
      </c>
      <c r="F188">
        <v>40</v>
      </c>
      <c r="G188">
        <f t="shared" si="6"/>
        <v>1.8648015048137356</v>
      </c>
      <c r="H188">
        <f t="shared" si="7"/>
        <v>5.0663760000000009E-4</v>
      </c>
      <c r="K188">
        <f t="shared" si="8"/>
        <v>1.1270000000000099E-5</v>
      </c>
    </row>
    <row r="189" spans="1:11" x14ac:dyDescent="0.2">
      <c r="A189">
        <v>18</v>
      </c>
      <c r="B189">
        <v>0.14910000000000001</v>
      </c>
      <c r="C189">
        <v>1.61E-2</v>
      </c>
      <c r="D189">
        <v>100</v>
      </c>
      <c r="E189">
        <v>5.69</v>
      </c>
      <c r="F189">
        <v>40</v>
      </c>
      <c r="G189">
        <f t="shared" si="6"/>
        <v>1.8648015048137356</v>
      </c>
      <c r="H189">
        <f t="shared" si="7"/>
        <v>5.0902740000000003E-4</v>
      </c>
      <c r="K189">
        <f t="shared" si="8"/>
        <v>1.7874999999999835E-5</v>
      </c>
    </row>
    <row r="190" spans="1:11" x14ac:dyDescent="0.2">
      <c r="A190">
        <v>18.100000000000001</v>
      </c>
      <c r="B190">
        <v>0.1502</v>
      </c>
      <c r="C190">
        <v>1.6400000000000001E-2</v>
      </c>
      <c r="D190">
        <v>100</v>
      </c>
      <c r="E190">
        <v>5.69</v>
      </c>
      <c r="F190">
        <v>40</v>
      </c>
      <c r="G190">
        <f t="shared" si="6"/>
        <v>1.8995493589407002</v>
      </c>
      <c r="H190">
        <f t="shared" si="7"/>
        <v>5.1278279999999999E-4</v>
      </c>
      <c r="K190">
        <f t="shared" si="8"/>
        <v>1.3079999999999921E-5</v>
      </c>
    </row>
    <row r="191" spans="1:11" x14ac:dyDescent="0.2">
      <c r="A191">
        <v>18.2</v>
      </c>
      <c r="B191">
        <v>0.151</v>
      </c>
      <c r="C191">
        <v>1.6299999999999999E-2</v>
      </c>
      <c r="D191">
        <v>100</v>
      </c>
      <c r="E191">
        <v>5.69</v>
      </c>
      <c r="F191">
        <v>40</v>
      </c>
      <c r="G191">
        <f t="shared" si="6"/>
        <v>1.8879667408983787</v>
      </c>
      <c r="H191">
        <f t="shared" si="7"/>
        <v>5.1551400000000001E-4</v>
      </c>
      <c r="K191">
        <f t="shared" si="8"/>
        <v>1.13750000000001E-5</v>
      </c>
    </row>
    <row r="192" spans="1:11" x14ac:dyDescent="0.2">
      <c r="A192">
        <v>18.3</v>
      </c>
      <c r="B192">
        <v>0.1517</v>
      </c>
      <c r="C192">
        <v>1.6199999999999999E-2</v>
      </c>
      <c r="D192">
        <v>100</v>
      </c>
      <c r="E192">
        <v>5.69</v>
      </c>
      <c r="F192">
        <v>40</v>
      </c>
      <c r="G192">
        <f t="shared" si="6"/>
        <v>1.8763841228560569</v>
      </c>
      <c r="H192">
        <f t="shared" si="7"/>
        <v>5.1790380000000006E-4</v>
      </c>
      <c r="K192">
        <f t="shared" si="8"/>
        <v>1.1410000000000103E-5</v>
      </c>
    </row>
    <row r="193" spans="1:11" x14ac:dyDescent="0.2">
      <c r="A193">
        <v>18.399999999999999</v>
      </c>
      <c r="B193">
        <v>0.15240000000000001</v>
      </c>
      <c r="C193">
        <v>1.6400000000000001E-2</v>
      </c>
      <c r="D193">
        <v>100</v>
      </c>
      <c r="E193">
        <v>5.69</v>
      </c>
      <c r="F193">
        <v>40</v>
      </c>
      <c r="G193">
        <f t="shared" si="6"/>
        <v>1.8995493589407002</v>
      </c>
      <c r="H193">
        <f t="shared" si="7"/>
        <v>5.2029360000000011E-4</v>
      </c>
      <c r="K193">
        <f t="shared" si="8"/>
        <v>1.8204999999999833E-5</v>
      </c>
    </row>
    <row r="194" spans="1:11" x14ac:dyDescent="0.2">
      <c r="A194">
        <v>18.5</v>
      </c>
      <c r="B194">
        <v>0.1535</v>
      </c>
      <c r="C194">
        <v>1.67E-2</v>
      </c>
      <c r="D194">
        <v>100</v>
      </c>
      <c r="E194">
        <v>5.69</v>
      </c>
      <c r="F194">
        <v>40</v>
      </c>
      <c r="G194">
        <f t="shared" si="6"/>
        <v>1.9342972130676639</v>
      </c>
      <c r="H194">
        <f t="shared" si="7"/>
        <v>5.2404900000000006E-4</v>
      </c>
      <c r="K194">
        <f t="shared" si="8"/>
        <v>1.335999999999992E-5</v>
      </c>
    </row>
    <row r="195" spans="1:11" x14ac:dyDescent="0.2">
      <c r="A195">
        <v>18.600000000000001</v>
      </c>
      <c r="B195">
        <v>0.15429999999999999</v>
      </c>
      <c r="C195">
        <v>1.67E-2</v>
      </c>
      <c r="D195">
        <v>100</v>
      </c>
      <c r="E195">
        <v>5.69</v>
      </c>
      <c r="F195">
        <v>40</v>
      </c>
      <c r="G195">
        <f t="shared" si="6"/>
        <v>1.9342972130676639</v>
      </c>
      <c r="H195">
        <f t="shared" si="7"/>
        <v>5.2678020000000009E-4</v>
      </c>
      <c r="K195">
        <f t="shared" si="8"/>
        <v>1.1655000000000101E-5</v>
      </c>
    </row>
    <row r="196" spans="1:11" x14ac:dyDescent="0.2">
      <c r="A196">
        <v>18.7</v>
      </c>
      <c r="B196">
        <v>0.155</v>
      </c>
      <c r="C196">
        <v>1.66E-2</v>
      </c>
      <c r="D196">
        <v>100</v>
      </c>
      <c r="E196">
        <v>5.69</v>
      </c>
      <c r="F196">
        <v>40</v>
      </c>
      <c r="G196">
        <f t="shared" si="6"/>
        <v>1.9227145950253424</v>
      </c>
      <c r="H196">
        <f t="shared" si="7"/>
        <v>5.2916999999999992E-4</v>
      </c>
      <c r="K196">
        <f t="shared" si="8"/>
        <v>1.50750000000002E-5</v>
      </c>
    </row>
    <row r="197" spans="1:11" x14ac:dyDescent="0.2">
      <c r="A197">
        <v>18.8</v>
      </c>
      <c r="B197">
        <v>0.15590000000000001</v>
      </c>
      <c r="C197">
        <v>1.6899999999999998E-2</v>
      </c>
      <c r="D197">
        <v>100</v>
      </c>
      <c r="E197">
        <v>5.69</v>
      </c>
      <c r="F197">
        <v>40</v>
      </c>
      <c r="G197">
        <f t="shared" si="6"/>
        <v>1.9574624491523063</v>
      </c>
      <c r="H197">
        <f t="shared" si="7"/>
        <v>5.3224260000000003E-4</v>
      </c>
      <c r="K197">
        <f t="shared" si="8"/>
        <v>1.6900000000000014E-5</v>
      </c>
    </row>
    <row r="198" spans="1:11" x14ac:dyDescent="0.2">
      <c r="A198">
        <v>18.899999999999999</v>
      </c>
      <c r="B198">
        <v>0.15690000000000001</v>
      </c>
      <c r="C198">
        <v>1.6899999999999998E-2</v>
      </c>
      <c r="D198">
        <v>100</v>
      </c>
      <c r="E198">
        <v>5.69</v>
      </c>
      <c r="F198">
        <v>40</v>
      </c>
      <c r="G198">
        <f t="shared" si="6"/>
        <v>1.9574624491523063</v>
      </c>
      <c r="H198">
        <f t="shared" si="7"/>
        <v>5.3565660000000012E-4</v>
      </c>
      <c r="K198">
        <f t="shared" si="8"/>
        <v>1.013999999999982E-5</v>
      </c>
    </row>
    <row r="199" spans="1:11" x14ac:dyDescent="0.2">
      <c r="A199">
        <v>19</v>
      </c>
      <c r="B199">
        <v>0.1575</v>
      </c>
      <c r="C199">
        <v>1.6899999999999998E-2</v>
      </c>
      <c r="D199">
        <v>100</v>
      </c>
      <c r="E199">
        <v>5.69</v>
      </c>
      <c r="F199">
        <v>40</v>
      </c>
      <c r="G199">
        <f t="shared" si="6"/>
        <v>1.9574624491523063</v>
      </c>
      <c r="H199">
        <f t="shared" si="7"/>
        <v>5.3770500000000008E-4</v>
      </c>
      <c r="K199">
        <f t="shared" si="8"/>
        <v>1.3639999999999917E-5</v>
      </c>
    </row>
    <row r="200" spans="1:11" x14ac:dyDescent="0.2">
      <c r="A200">
        <v>19.100000000000001</v>
      </c>
      <c r="B200">
        <v>0.1583</v>
      </c>
      <c r="C200">
        <v>1.72E-2</v>
      </c>
      <c r="D200">
        <v>100</v>
      </c>
      <c r="E200">
        <v>5.69</v>
      </c>
      <c r="F200">
        <v>40</v>
      </c>
      <c r="G200">
        <f t="shared" si="6"/>
        <v>1.9922103032792706</v>
      </c>
      <c r="H200">
        <f t="shared" si="7"/>
        <v>5.404362E-4</v>
      </c>
      <c r="K200">
        <f t="shared" si="8"/>
        <v>1.5525000000000208E-5</v>
      </c>
    </row>
    <row r="201" spans="1:11" x14ac:dyDescent="0.2">
      <c r="A201">
        <v>19.2</v>
      </c>
      <c r="B201">
        <v>0.15920000000000001</v>
      </c>
      <c r="C201">
        <v>1.7299999999999999E-2</v>
      </c>
      <c r="D201">
        <v>100</v>
      </c>
      <c r="E201">
        <v>5.69</v>
      </c>
      <c r="F201">
        <v>40</v>
      </c>
      <c r="G201">
        <f t="shared" ref="G201:G264" si="9">3*C201*D201*1000/(2*F201*E201^2)</f>
        <v>2.0037929213215921</v>
      </c>
      <c r="H201">
        <f t="shared" ref="H201:H264" si="10">6*B201*E201/(D201^2)</f>
        <v>5.435088E-4</v>
      </c>
      <c r="K201">
        <f t="shared" si="8"/>
        <v>1.3919999999999914E-5</v>
      </c>
    </row>
    <row r="202" spans="1:11" x14ac:dyDescent="0.2">
      <c r="A202">
        <v>19.3</v>
      </c>
      <c r="B202">
        <v>0.16</v>
      </c>
      <c r="C202">
        <v>1.7500000000000002E-2</v>
      </c>
      <c r="D202">
        <v>100</v>
      </c>
      <c r="E202">
        <v>5.69</v>
      </c>
      <c r="F202">
        <v>40</v>
      </c>
      <c r="G202">
        <f t="shared" si="9"/>
        <v>2.0269581574062352</v>
      </c>
      <c r="H202">
        <f t="shared" si="10"/>
        <v>5.4624000000000003E-4</v>
      </c>
      <c r="K202">
        <f t="shared" ref="K202:K265" si="11">(C203+C202)/2*(B203-B202)</f>
        <v>1.228500000000011E-5</v>
      </c>
    </row>
    <row r="203" spans="1:11" x14ac:dyDescent="0.2">
      <c r="A203">
        <v>19.399999999999999</v>
      </c>
      <c r="B203">
        <v>0.16070000000000001</v>
      </c>
      <c r="C203">
        <v>1.7600000000000001E-2</v>
      </c>
      <c r="D203">
        <v>100</v>
      </c>
      <c r="E203">
        <v>5.69</v>
      </c>
      <c r="F203">
        <v>40</v>
      </c>
      <c r="G203">
        <f t="shared" si="9"/>
        <v>2.0385407754485558</v>
      </c>
      <c r="H203">
        <f t="shared" si="10"/>
        <v>5.4862980000000008E-4</v>
      </c>
      <c r="K203">
        <f t="shared" si="11"/>
        <v>1.7650000000000016E-5</v>
      </c>
    </row>
    <row r="204" spans="1:11" x14ac:dyDescent="0.2">
      <c r="A204">
        <v>19.5</v>
      </c>
      <c r="B204">
        <v>0.16170000000000001</v>
      </c>
      <c r="C204">
        <v>1.77E-2</v>
      </c>
      <c r="D204">
        <v>100</v>
      </c>
      <c r="E204">
        <v>5.69</v>
      </c>
      <c r="F204">
        <v>40</v>
      </c>
      <c r="G204">
        <f t="shared" si="9"/>
        <v>2.0501233934908778</v>
      </c>
      <c r="H204">
        <f t="shared" si="10"/>
        <v>5.5204380000000006E-4</v>
      </c>
      <c r="K204">
        <f t="shared" si="11"/>
        <v>1.7750000000000018E-5</v>
      </c>
    </row>
    <row r="205" spans="1:11" x14ac:dyDescent="0.2">
      <c r="A205">
        <v>19.600000000000001</v>
      </c>
      <c r="B205">
        <v>0.16270000000000001</v>
      </c>
      <c r="C205">
        <v>1.78E-2</v>
      </c>
      <c r="D205">
        <v>100</v>
      </c>
      <c r="E205">
        <v>5.69</v>
      </c>
      <c r="F205">
        <v>40</v>
      </c>
      <c r="G205">
        <f t="shared" si="9"/>
        <v>2.0617060115331989</v>
      </c>
      <c r="H205">
        <f t="shared" si="10"/>
        <v>5.5545780000000014E-4</v>
      </c>
      <c r="K205">
        <f t="shared" si="11"/>
        <v>1.2564999999999613E-5</v>
      </c>
    </row>
    <row r="206" spans="1:11" x14ac:dyDescent="0.2">
      <c r="A206">
        <v>19.7</v>
      </c>
      <c r="B206">
        <v>0.16339999999999999</v>
      </c>
      <c r="C206">
        <v>1.8100000000000002E-2</v>
      </c>
      <c r="D206">
        <v>100</v>
      </c>
      <c r="E206">
        <v>5.69</v>
      </c>
      <c r="F206">
        <v>40</v>
      </c>
      <c r="G206">
        <f t="shared" si="9"/>
        <v>2.0964538656601626</v>
      </c>
      <c r="H206">
        <f t="shared" si="10"/>
        <v>5.5784759999999997E-4</v>
      </c>
      <c r="K206">
        <f t="shared" si="11"/>
        <v>1.080000000000031E-5</v>
      </c>
    </row>
    <row r="207" spans="1:11" x14ac:dyDescent="0.2">
      <c r="A207">
        <v>19.8</v>
      </c>
      <c r="B207">
        <v>0.16400000000000001</v>
      </c>
      <c r="C207">
        <v>1.7899999999999999E-2</v>
      </c>
      <c r="D207">
        <v>100</v>
      </c>
      <c r="E207">
        <v>5.69</v>
      </c>
      <c r="F207">
        <v>40</v>
      </c>
      <c r="G207">
        <f t="shared" si="9"/>
        <v>2.07328862957552</v>
      </c>
      <c r="H207">
        <f t="shared" si="10"/>
        <v>5.5989599999999994E-4</v>
      </c>
      <c r="K207">
        <f t="shared" si="11"/>
        <v>1.9744999999999819E-5</v>
      </c>
    </row>
    <row r="208" spans="1:11" x14ac:dyDescent="0.2">
      <c r="A208">
        <v>19.899999999999999</v>
      </c>
      <c r="B208">
        <v>0.1651</v>
      </c>
      <c r="C208">
        <v>1.7999999999999999E-2</v>
      </c>
      <c r="D208">
        <v>100</v>
      </c>
      <c r="E208">
        <v>5.69</v>
      </c>
      <c r="F208">
        <v>40</v>
      </c>
      <c r="G208">
        <f t="shared" si="9"/>
        <v>2.084871247617841</v>
      </c>
      <c r="H208">
        <f t="shared" si="10"/>
        <v>5.636514E-4</v>
      </c>
      <c r="K208">
        <f t="shared" si="11"/>
        <v>1.6155000000000214E-5</v>
      </c>
    </row>
    <row r="209" spans="1:11" x14ac:dyDescent="0.2">
      <c r="A209">
        <v>20</v>
      </c>
      <c r="B209">
        <v>0.16600000000000001</v>
      </c>
      <c r="C209">
        <v>1.7899999999999999E-2</v>
      </c>
      <c r="D209">
        <v>100</v>
      </c>
      <c r="E209">
        <v>5.69</v>
      </c>
      <c r="F209">
        <v>40</v>
      </c>
      <c r="G209">
        <f t="shared" si="9"/>
        <v>2.07328862957552</v>
      </c>
      <c r="H209">
        <f t="shared" si="10"/>
        <v>5.66724E-4</v>
      </c>
      <c r="K209">
        <f t="shared" si="11"/>
        <v>1.2634999999999611E-5</v>
      </c>
    </row>
    <row r="210" spans="1:11" x14ac:dyDescent="0.2">
      <c r="A210">
        <v>20.100000000000001</v>
      </c>
      <c r="B210">
        <v>0.16669999999999999</v>
      </c>
      <c r="C210">
        <v>1.8200000000000001E-2</v>
      </c>
      <c r="D210">
        <v>100</v>
      </c>
      <c r="E210">
        <v>5.69</v>
      </c>
      <c r="F210">
        <v>40</v>
      </c>
      <c r="G210">
        <f t="shared" si="9"/>
        <v>2.1080364837024841</v>
      </c>
      <c r="H210">
        <f t="shared" si="10"/>
        <v>5.6911380000000005E-4</v>
      </c>
      <c r="K210">
        <f t="shared" si="11"/>
        <v>1.642500000000022E-5</v>
      </c>
    </row>
    <row r="211" spans="1:11" x14ac:dyDescent="0.2">
      <c r="A211">
        <v>20.2</v>
      </c>
      <c r="B211">
        <v>0.1676</v>
      </c>
      <c r="C211">
        <v>1.83E-2</v>
      </c>
      <c r="D211">
        <v>100</v>
      </c>
      <c r="E211">
        <v>5.69</v>
      </c>
      <c r="F211">
        <v>40</v>
      </c>
      <c r="G211">
        <f t="shared" si="9"/>
        <v>2.1196191017448056</v>
      </c>
      <c r="H211">
        <f t="shared" si="10"/>
        <v>5.7218640000000006E-4</v>
      </c>
      <c r="K211">
        <f t="shared" si="11"/>
        <v>1.8400000000000017E-5</v>
      </c>
    </row>
    <row r="212" spans="1:11" x14ac:dyDescent="0.2">
      <c r="A212">
        <v>20.3</v>
      </c>
      <c r="B212">
        <v>0.1686</v>
      </c>
      <c r="C212">
        <v>1.8499999999999999E-2</v>
      </c>
      <c r="D212">
        <v>100</v>
      </c>
      <c r="E212">
        <v>5.69</v>
      </c>
      <c r="F212">
        <v>40</v>
      </c>
      <c r="G212">
        <f t="shared" si="9"/>
        <v>2.1427843378294478</v>
      </c>
      <c r="H212">
        <f t="shared" si="10"/>
        <v>5.7560040000000003E-4</v>
      </c>
      <c r="K212">
        <f t="shared" si="11"/>
        <v>1.2985000000000112E-5</v>
      </c>
    </row>
    <row r="213" spans="1:11" x14ac:dyDescent="0.2">
      <c r="A213">
        <v>20.399999999999999</v>
      </c>
      <c r="B213">
        <v>0.16930000000000001</v>
      </c>
      <c r="C213">
        <v>1.8599999999999998E-2</v>
      </c>
      <c r="D213">
        <v>100</v>
      </c>
      <c r="E213">
        <v>5.69</v>
      </c>
      <c r="F213">
        <v>40</v>
      </c>
      <c r="G213">
        <f t="shared" si="9"/>
        <v>2.1543669558717693</v>
      </c>
      <c r="H213">
        <f t="shared" si="10"/>
        <v>5.7799020000000008E-4</v>
      </c>
      <c r="K213">
        <f t="shared" si="11"/>
        <v>1.3020000000000114E-5</v>
      </c>
    </row>
    <row r="214" spans="1:11" x14ac:dyDescent="0.2">
      <c r="A214">
        <v>20.5</v>
      </c>
      <c r="B214">
        <v>0.17</v>
      </c>
      <c r="C214">
        <v>1.8599999999999998E-2</v>
      </c>
      <c r="D214">
        <v>100</v>
      </c>
      <c r="E214">
        <v>5.69</v>
      </c>
      <c r="F214">
        <v>40</v>
      </c>
      <c r="G214">
        <f t="shared" si="9"/>
        <v>2.1543669558717693</v>
      </c>
      <c r="H214">
        <f t="shared" si="10"/>
        <v>5.8038000000000002E-4</v>
      </c>
      <c r="K214">
        <f t="shared" si="11"/>
        <v>1.6829999999999705E-5</v>
      </c>
    </row>
    <row r="215" spans="1:11" x14ac:dyDescent="0.2">
      <c r="A215">
        <v>20.6</v>
      </c>
      <c r="B215">
        <v>0.1709</v>
      </c>
      <c r="C215">
        <v>1.8800000000000001E-2</v>
      </c>
      <c r="D215">
        <v>100</v>
      </c>
      <c r="E215">
        <v>5.69</v>
      </c>
      <c r="F215">
        <v>40</v>
      </c>
      <c r="G215">
        <f t="shared" si="9"/>
        <v>2.1775321919564123</v>
      </c>
      <c r="H215">
        <f t="shared" si="10"/>
        <v>5.8345259999999992E-4</v>
      </c>
      <c r="K215">
        <f t="shared" si="11"/>
        <v>1.6920000000000224E-5</v>
      </c>
    </row>
    <row r="216" spans="1:11" x14ac:dyDescent="0.2">
      <c r="A216">
        <v>20.7</v>
      </c>
      <c r="B216">
        <v>0.17180000000000001</v>
      </c>
      <c r="C216">
        <v>1.8800000000000001E-2</v>
      </c>
      <c r="D216">
        <v>100</v>
      </c>
      <c r="E216">
        <v>5.69</v>
      </c>
      <c r="F216">
        <v>40</v>
      </c>
      <c r="G216">
        <f t="shared" si="9"/>
        <v>2.1775321919564123</v>
      </c>
      <c r="H216">
        <f t="shared" si="10"/>
        <v>5.8652520000000014E-4</v>
      </c>
      <c r="K216">
        <f t="shared" si="11"/>
        <v>1.3229999999999592E-5</v>
      </c>
    </row>
    <row r="217" spans="1:11" x14ac:dyDescent="0.2">
      <c r="A217">
        <v>20.8</v>
      </c>
      <c r="B217">
        <v>0.17249999999999999</v>
      </c>
      <c r="C217">
        <v>1.9E-2</v>
      </c>
      <c r="D217">
        <v>100</v>
      </c>
      <c r="E217">
        <v>5.69</v>
      </c>
      <c r="F217">
        <v>40</v>
      </c>
      <c r="G217">
        <f t="shared" si="9"/>
        <v>2.2006974280410545</v>
      </c>
      <c r="H217">
        <f t="shared" si="10"/>
        <v>5.8891499999999997E-4</v>
      </c>
      <c r="K217">
        <f t="shared" si="11"/>
        <v>1.5240000000000435E-5</v>
      </c>
    </row>
    <row r="218" spans="1:11" x14ac:dyDescent="0.2">
      <c r="A218">
        <v>20.9</v>
      </c>
      <c r="B218">
        <v>0.17330000000000001</v>
      </c>
      <c r="C218">
        <v>1.9099999999999999E-2</v>
      </c>
      <c r="D218">
        <v>100</v>
      </c>
      <c r="E218">
        <v>5.69</v>
      </c>
      <c r="F218">
        <v>40</v>
      </c>
      <c r="G218">
        <f t="shared" si="9"/>
        <v>2.2122800460833756</v>
      </c>
      <c r="H218">
        <f t="shared" si="10"/>
        <v>5.916462000000001E-4</v>
      </c>
      <c r="K218">
        <f t="shared" si="11"/>
        <v>2.1064999999999806E-5</v>
      </c>
    </row>
    <row r="219" spans="1:11" x14ac:dyDescent="0.2">
      <c r="A219">
        <v>21</v>
      </c>
      <c r="B219">
        <v>0.1744</v>
      </c>
      <c r="C219">
        <v>1.9199999999999998E-2</v>
      </c>
      <c r="D219">
        <v>100</v>
      </c>
      <c r="E219">
        <v>5.69</v>
      </c>
      <c r="F219">
        <v>40</v>
      </c>
      <c r="G219">
        <f t="shared" si="9"/>
        <v>2.2238626641256976</v>
      </c>
      <c r="H219">
        <f t="shared" si="10"/>
        <v>5.9540160000000006E-4</v>
      </c>
      <c r="K219">
        <f t="shared" si="11"/>
        <v>1.3475000000000119E-5</v>
      </c>
    </row>
    <row r="220" spans="1:11" x14ac:dyDescent="0.2">
      <c r="A220">
        <v>21.1</v>
      </c>
      <c r="B220">
        <v>0.17510000000000001</v>
      </c>
      <c r="C220">
        <v>1.9300000000000001E-2</v>
      </c>
      <c r="D220">
        <v>100</v>
      </c>
      <c r="E220">
        <v>5.69</v>
      </c>
      <c r="F220">
        <v>40</v>
      </c>
      <c r="G220">
        <f t="shared" si="9"/>
        <v>2.2354452821680191</v>
      </c>
      <c r="H220">
        <f t="shared" si="10"/>
        <v>5.977914E-4</v>
      </c>
      <c r="K220">
        <f t="shared" si="11"/>
        <v>1.1579999999999796E-5</v>
      </c>
    </row>
    <row r="221" spans="1:11" x14ac:dyDescent="0.2">
      <c r="A221">
        <v>21.2</v>
      </c>
      <c r="B221">
        <v>0.1757</v>
      </c>
      <c r="C221">
        <v>1.9300000000000001E-2</v>
      </c>
      <c r="D221">
        <v>100</v>
      </c>
      <c r="E221">
        <v>5.69</v>
      </c>
      <c r="F221">
        <v>40</v>
      </c>
      <c r="G221">
        <f t="shared" si="9"/>
        <v>2.2354452821680191</v>
      </c>
      <c r="H221">
        <f t="shared" si="10"/>
        <v>5.9983980000000007E-4</v>
      </c>
      <c r="K221">
        <f t="shared" si="11"/>
        <v>1.9350000000000016E-5</v>
      </c>
    </row>
    <row r="222" spans="1:11" x14ac:dyDescent="0.2">
      <c r="A222">
        <v>21.3</v>
      </c>
      <c r="B222">
        <v>0.1767</v>
      </c>
      <c r="C222">
        <v>1.9400000000000001E-2</v>
      </c>
      <c r="D222">
        <v>100</v>
      </c>
      <c r="E222">
        <v>5.69</v>
      </c>
      <c r="F222">
        <v>40</v>
      </c>
      <c r="G222">
        <f t="shared" si="9"/>
        <v>2.2470279002103402</v>
      </c>
      <c r="H222">
        <f t="shared" si="10"/>
        <v>6.0325380000000005E-4</v>
      </c>
      <c r="K222">
        <f t="shared" si="11"/>
        <v>2.1450000000000345E-5</v>
      </c>
    </row>
    <row r="223" spans="1:11" x14ac:dyDescent="0.2">
      <c r="A223">
        <v>21.4</v>
      </c>
      <c r="B223">
        <v>0.17780000000000001</v>
      </c>
      <c r="C223">
        <v>1.9599999999999999E-2</v>
      </c>
      <c r="D223">
        <v>100</v>
      </c>
      <c r="E223">
        <v>5.69</v>
      </c>
      <c r="F223">
        <v>40</v>
      </c>
      <c r="G223">
        <f t="shared" si="9"/>
        <v>2.2701931362949828</v>
      </c>
      <c r="H223">
        <f t="shared" si="10"/>
        <v>6.0700920000000011E-4</v>
      </c>
      <c r="K223">
        <f t="shared" si="11"/>
        <v>1.1789999999999792E-5</v>
      </c>
    </row>
    <row r="224" spans="1:11" x14ac:dyDescent="0.2">
      <c r="A224">
        <v>21.5</v>
      </c>
      <c r="B224">
        <v>0.1784</v>
      </c>
      <c r="C224">
        <v>1.9699999999999999E-2</v>
      </c>
      <c r="D224">
        <v>100</v>
      </c>
      <c r="E224">
        <v>5.69</v>
      </c>
      <c r="F224">
        <v>40</v>
      </c>
      <c r="G224">
        <f t="shared" si="9"/>
        <v>2.2817757543373043</v>
      </c>
      <c r="H224">
        <f t="shared" si="10"/>
        <v>6.0905760000000008E-4</v>
      </c>
      <c r="K224">
        <f t="shared" si="11"/>
        <v>1.5719999999999907E-5</v>
      </c>
    </row>
    <row r="225" spans="1:11" x14ac:dyDescent="0.2">
      <c r="A225">
        <v>21.6</v>
      </c>
      <c r="B225">
        <v>0.1792</v>
      </c>
      <c r="C225">
        <v>1.9599999999999999E-2</v>
      </c>
      <c r="D225">
        <v>100</v>
      </c>
      <c r="E225">
        <v>5.69</v>
      </c>
      <c r="F225">
        <v>40</v>
      </c>
      <c r="G225">
        <f t="shared" si="9"/>
        <v>2.2701931362949828</v>
      </c>
      <c r="H225">
        <f t="shared" si="10"/>
        <v>6.1178879999999999E-4</v>
      </c>
      <c r="K225">
        <f t="shared" si="11"/>
        <v>1.9700000000000018E-5</v>
      </c>
    </row>
    <row r="226" spans="1:11" x14ac:dyDescent="0.2">
      <c r="A226">
        <v>21.7</v>
      </c>
      <c r="B226">
        <v>0.1802</v>
      </c>
      <c r="C226">
        <v>1.9800000000000002E-2</v>
      </c>
      <c r="D226">
        <v>100</v>
      </c>
      <c r="E226">
        <v>5.69</v>
      </c>
      <c r="F226">
        <v>40</v>
      </c>
      <c r="G226">
        <f t="shared" si="9"/>
        <v>2.2933583723796258</v>
      </c>
      <c r="H226">
        <f t="shared" si="10"/>
        <v>6.1520280000000008E-4</v>
      </c>
      <c r="K226">
        <f t="shared" si="11"/>
        <v>1.5799999999999903E-5</v>
      </c>
    </row>
    <row r="227" spans="1:11" x14ac:dyDescent="0.2">
      <c r="A227">
        <v>21.8</v>
      </c>
      <c r="B227">
        <v>0.18099999999999999</v>
      </c>
      <c r="C227">
        <v>1.9699999999999999E-2</v>
      </c>
      <c r="D227">
        <v>100</v>
      </c>
      <c r="E227">
        <v>5.69</v>
      </c>
      <c r="F227">
        <v>40</v>
      </c>
      <c r="G227">
        <f t="shared" si="9"/>
        <v>2.2817757543373043</v>
      </c>
      <c r="H227">
        <f t="shared" si="10"/>
        <v>6.17934E-4</v>
      </c>
      <c r="K227">
        <f t="shared" si="11"/>
        <v>1.3895000000000122E-5</v>
      </c>
    </row>
    <row r="228" spans="1:11" x14ac:dyDescent="0.2">
      <c r="A228">
        <v>21.9</v>
      </c>
      <c r="B228">
        <v>0.1817</v>
      </c>
      <c r="C228">
        <v>0.02</v>
      </c>
      <c r="D228">
        <v>100</v>
      </c>
      <c r="E228">
        <v>5.69</v>
      </c>
      <c r="F228">
        <v>40</v>
      </c>
      <c r="G228">
        <f t="shared" si="9"/>
        <v>2.3165236084642684</v>
      </c>
      <c r="H228">
        <f t="shared" si="10"/>
        <v>6.2032380000000005E-4</v>
      </c>
      <c r="K228">
        <f t="shared" si="11"/>
        <v>1.6079999999999904E-5</v>
      </c>
    </row>
    <row r="229" spans="1:11" x14ac:dyDescent="0.2">
      <c r="A229">
        <v>22</v>
      </c>
      <c r="B229">
        <v>0.1825</v>
      </c>
      <c r="C229">
        <v>2.0199999999999999E-2</v>
      </c>
      <c r="D229">
        <v>100</v>
      </c>
      <c r="E229">
        <v>5.69</v>
      </c>
      <c r="F229">
        <v>40</v>
      </c>
      <c r="G229">
        <f t="shared" si="9"/>
        <v>2.3396888445489115</v>
      </c>
      <c r="H229">
        <f t="shared" si="10"/>
        <v>6.2305499999999996E-4</v>
      </c>
      <c r="K229">
        <f t="shared" si="11"/>
        <v>1.8180000000000239E-5</v>
      </c>
    </row>
    <row r="230" spans="1:11" x14ac:dyDescent="0.2">
      <c r="A230">
        <v>22.1</v>
      </c>
      <c r="B230">
        <v>0.18340000000000001</v>
      </c>
      <c r="C230">
        <v>2.0199999999999999E-2</v>
      </c>
      <c r="D230">
        <v>100</v>
      </c>
      <c r="E230">
        <v>5.69</v>
      </c>
      <c r="F230">
        <v>40</v>
      </c>
      <c r="G230">
        <f t="shared" si="9"/>
        <v>2.3396888445489115</v>
      </c>
      <c r="H230">
        <f t="shared" si="10"/>
        <v>6.2612760000000007E-4</v>
      </c>
      <c r="K230">
        <f t="shared" si="11"/>
        <v>1.6199999999999899E-5</v>
      </c>
    </row>
    <row r="231" spans="1:11" x14ac:dyDescent="0.2">
      <c r="A231">
        <v>22.2</v>
      </c>
      <c r="B231">
        <v>0.1842</v>
      </c>
      <c r="C231">
        <v>2.0299999999999999E-2</v>
      </c>
      <c r="D231">
        <v>100</v>
      </c>
      <c r="E231">
        <v>5.69</v>
      </c>
      <c r="F231">
        <v>40</v>
      </c>
      <c r="G231">
        <f t="shared" si="9"/>
        <v>2.3512714625912321</v>
      </c>
      <c r="H231">
        <f t="shared" si="10"/>
        <v>6.2885879999999999E-4</v>
      </c>
      <c r="K231">
        <f t="shared" si="11"/>
        <v>1.4245000000000125E-5</v>
      </c>
    </row>
    <row r="232" spans="1:11" x14ac:dyDescent="0.2">
      <c r="A232">
        <v>22.3</v>
      </c>
      <c r="B232">
        <v>0.18490000000000001</v>
      </c>
      <c r="C232">
        <v>2.0400000000000001E-2</v>
      </c>
      <c r="D232">
        <v>100</v>
      </c>
      <c r="E232">
        <v>5.69</v>
      </c>
      <c r="F232">
        <v>40</v>
      </c>
      <c r="G232">
        <f t="shared" si="9"/>
        <v>2.3628540806335536</v>
      </c>
      <c r="H232">
        <f t="shared" si="10"/>
        <v>6.3124859999999993E-4</v>
      </c>
      <c r="K232">
        <f t="shared" si="11"/>
        <v>2.2549999999999793E-5</v>
      </c>
    </row>
    <row r="233" spans="1:11" x14ac:dyDescent="0.2">
      <c r="A233">
        <v>22.4</v>
      </c>
      <c r="B233">
        <v>0.186</v>
      </c>
      <c r="C233">
        <v>2.06E-2</v>
      </c>
      <c r="D233">
        <v>100</v>
      </c>
      <c r="E233">
        <v>5.69</v>
      </c>
      <c r="F233">
        <v>40</v>
      </c>
      <c r="G233">
        <f t="shared" si="9"/>
        <v>2.3860193167181962</v>
      </c>
      <c r="H233">
        <f t="shared" si="10"/>
        <v>6.350040000000001E-4</v>
      </c>
      <c r="K233">
        <f t="shared" si="11"/>
        <v>1.8585000000000246E-5</v>
      </c>
    </row>
    <row r="234" spans="1:11" x14ac:dyDescent="0.2">
      <c r="A234">
        <v>22.5</v>
      </c>
      <c r="B234">
        <v>0.18690000000000001</v>
      </c>
      <c r="C234">
        <v>2.07E-2</v>
      </c>
      <c r="D234">
        <v>100</v>
      </c>
      <c r="E234">
        <v>5.69</v>
      </c>
      <c r="F234">
        <v>40</v>
      </c>
      <c r="G234">
        <f t="shared" si="9"/>
        <v>2.3976019347605178</v>
      </c>
      <c r="H234">
        <f t="shared" si="10"/>
        <v>6.380766E-4</v>
      </c>
      <c r="K234">
        <f t="shared" si="11"/>
        <v>1.2419999999999781E-5</v>
      </c>
    </row>
    <row r="235" spans="1:11" x14ac:dyDescent="0.2">
      <c r="A235">
        <v>22.6</v>
      </c>
      <c r="B235">
        <v>0.1875</v>
      </c>
      <c r="C235">
        <v>2.07E-2</v>
      </c>
      <c r="D235">
        <v>100</v>
      </c>
      <c r="E235">
        <v>5.69</v>
      </c>
      <c r="F235">
        <v>40</v>
      </c>
      <c r="G235">
        <f t="shared" si="9"/>
        <v>2.3976019347605178</v>
      </c>
      <c r="H235">
        <f t="shared" si="10"/>
        <v>6.4012499999999996E-4</v>
      </c>
      <c r="K235">
        <f t="shared" si="11"/>
        <v>1.6559999999999899E-5</v>
      </c>
    </row>
    <row r="236" spans="1:11" x14ac:dyDescent="0.2">
      <c r="A236">
        <v>22.7</v>
      </c>
      <c r="B236">
        <v>0.1883</v>
      </c>
      <c r="C236">
        <v>2.07E-2</v>
      </c>
      <c r="D236">
        <v>100</v>
      </c>
      <c r="E236">
        <v>5.69</v>
      </c>
      <c r="F236">
        <v>40</v>
      </c>
      <c r="G236">
        <f t="shared" si="9"/>
        <v>2.3976019347605178</v>
      </c>
      <c r="H236">
        <f t="shared" si="10"/>
        <v>6.4285619999999999E-4</v>
      </c>
      <c r="K236">
        <f t="shared" si="11"/>
        <v>2.090000000000002E-5</v>
      </c>
    </row>
    <row r="237" spans="1:11" x14ac:dyDescent="0.2">
      <c r="A237">
        <v>22.8</v>
      </c>
      <c r="B237">
        <v>0.1893</v>
      </c>
      <c r="C237">
        <v>2.1100000000000001E-2</v>
      </c>
      <c r="D237">
        <v>100</v>
      </c>
      <c r="E237">
        <v>5.69</v>
      </c>
      <c r="F237">
        <v>40</v>
      </c>
      <c r="G237">
        <f t="shared" si="9"/>
        <v>2.4439324069298025</v>
      </c>
      <c r="H237">
        <f t="shared" si="10"/>
        <v>6.4627019999999996E-4</v>
      </c>
      <c r="K237">
        <f t="shared" si="11"/>
        <v>1.6839999999999896E-5</v>
      </c>
    </row>
    <row r="238" spans="1:11" x14ac:dyDescent="0.2">
      <c r="A238">
        <v>22.9</v>
      </c>
      <c r="B238">
        <v>0.19009999999999999</v>
      </c>
      <c r="C238">
        <v>2.1000000000000001E-2</v>
      </c>
      <c r="D238">
        <v>100</v>
      </c>
      <c r="E238">
        <v>5.69</v>
      </c>
      <c r="F238">
        <v>40</v>
      </c>
      <c r="G238">
        <f t="shared" si="9"/>
        <v>2.4323497888874814</v>
      </c>
      <c r="H238">
        <f t="shared" si="10"/>
        <v>6.4900139999999999E-4</v>
      </c>
      <c r="K238">
        <f t="shared" si="11"/>
        <v>1.466500000000013E-5</v>
      </c>
    </row>
    <row r="239" spans="1:11" x14ac:dyDescent="0.2">
      <c r="A239">
        <v>23</v>
      </c>
      <c r="B239">
        <v>0.1908</v>
      </c>
      <c r="C239">
        <v>2.0899999999999998E-2</v>
      </c>
      <c r="D239">
        <v>100</v>
      </c>
      <c r="E239">
        <v>5.69</v>
      </c>
      <c r="F239">
        <v>40</v>
      </c>
      <c r="G239">
        <f t="shared" si="9"/>
        <v>2.4207671708451604</v>
      </c>
      <c r="H239">
        <f t="shared" si="10"/>
        <v>6.5139120000000004E-4</v>
      </c>
      <c r="K239">
        <f t="shared" si="11"/>
        <v>2.1100000000000018E-5</v>
      </c>
    </row>
    <row r="240" spans="1:11" x14ac:dyDescent="0.2">
      <c r="A240">
        <v>23.1</v>
      </c>
      <c r="B240">
        <v>0.1918</v>
      </c>
      <c r="C240">
        <v>2.1299999999999999E-2</v>
      </c>
      <c r="D240">
        <v>100</v>
      </c>
      <c r="E240">
        <v>5.69</v>
      </c>
      <c r="F240">
        <v>40</v>
      </c>
      <c r="G240">
        <f t="shared" si="9"/>
        <v>2.4670976430144456</v>
      </c>
      <c r="H240">
        <f t="shared" si="10"/>
        <v>6.5480520000000013E-4</v>
      </c>
      <c r="K240">
        <f t="shared" si="11"/>
        <v>1.9080000000000251E-5</v>
      </c>
    </row>
    <row r="241" spans="1:11" x14ac:dyDescent="0.2">
      <c r="A241">
        <v>23.2</v>
      </c>
      <c r="B241">
        <v>0.19270000000000001</v>
      </c>
      <c r="C241">
        <v>2.1100000000000001E-2</v>
      </c>
      <c r="D241">
        <v>100</v>
      </c>
      <c r="E241">
        <v>5.69</v>
      </c>
      <c r="F241">
        <v>40</v>
      </c>
      <c r="G241">
        <f t="shared" si="9"/>
        <v>2.4439324069298025</v>
      </c>
      <c r="H241">
        <f t="shared" si="10"/>
        <v>6.5787780000000002E-4</v>
      </c>
      <c r="K241">
        <f t="shared" si="11"/>
        <v>1.2779999999999774E-5</v>
      </c>
    </row>
    <row r="242" spans="1:11" x14ac:dyDescent="0.2">
      <c r="A242">
        <v>23.3</v>
      </c>
      <c r="B242">
        <v>0.1933</v>
      </c>
      <c r="C242">
        <v>2.1499999999999998E-2</v>
      </c>
      <c r="D242">
        <v>100</v>
      </c>
      <c r="E242">
        <v>5.69</v>
      </c>
      <c r="F242">
        <v>40</v>
      </c>
      <c r="G242">
        <f t="shared" si="9"/>
        <v>2.4902628790990882</v>
      </c>
      <c r="H242">
        <f t="shared" si="10"/>
        <v>6.5992620000000009E-4</v>
      </c>
      <c r="K242">
        <f t="shared" si="11"/>
        <v>1.7159999999999893E-5</v>
      </c>
    </row>
    <row r="243" spans="1:11" x14ac:dyDescent="0.2">
      <c r="A243">
        <v>23.4</v>
      </c>
      <c r="B243">
        <v>0.19409999999999999</v>
      </c>
      <c r="C243">
        <v>2.1399999999999999E-2</v>
      </c>
      <c r="D243">
        <v>100</v>
      </c>
      <c r="E243">
        <v>5.69</v>
      </c>
      <c r="F243">
        <v>40</v>
      </c>
      <c r="G243">
        <f t="shared" si="9"/>
        <v>2.4786802610567666</v>
      </c>
      <c r="H243">
        <f t="shared" si="10"/>
        <v>6.6265740000000001E-4</v>
      </c>
      <c r="K243">
        <f t="shared" si="11"/>
        <v>2.1550000000000019E-5</v>
      </c>
    </row>
    <row r="244" spans="1:11" x14ac:dyDescent="0.2">
      <c r="A244">
        <v>23.5</v>
      </c>
      <c r="B244">
        <v>0.1951</v>
      </c>
      <c r="C244">
        <v>2.1700000000000001E-2</v>
      </c>
      <c r="D244">
        <v>100</v>
      </c>
      <c r="E244">
        <v>5.69</v>
      </c>
      <c r="F244">
        <v>40</v>
      </c>
      <c r="G244">
        <f t="shared" si="9"/>
        <v>2.5134281151837312</v>
      </c>
      <c r="H244">
        <f t="shared" si="10"/>
        <v>6.6607139999999999E-4</v>
      </c>
      <c r="K244">
        <f t="shared" si="11"/>
        <v>1.7359999999999895E-5</v>
      </c>
    </row>
    <row r="245" spans="1:11" x14ac:dyDescent="0.2">
      <c r="A245">
        <v>23.6</v>
      </c>
      <c r="B245">
        <v>0.19589999999999999</v>
      </c>
      <c r="C245">
        <v>2.1700000000000001E-2</v>
      </c>
      <c r="D245">
        <v>100</v>
      </c>
      <c r="E245">
        <v>5.69</v>
      </c>
      <c r="F245">
        <v>40</v>
      </c>
      <c r="G245">
        <f t="shared" si="9"/>
        <v>2.5134281151837312</v>
      </c>
      <c r="H245">
        <f t="shared" si="10"/>
        <v>6.6880260000000012E-4</v>
      </c>
      <c r="K245">
        <f t="shared" si="11"/>
        <v>1.5190000000000134E-5</v>
      </c>
    </row>
    <row r="246" spans="1:11" x14ac:dyDescent="0.2">
      <c r="A246">
        <v>23.7</v>
      </c>
      <c r="B246">
        <v>0.1966</v>
      </c>
      <c r="C246">
        <v>2.1700000000000001E-2</v>
      </c>
      <c r="D246">
        <v>100</v>
      </c>
      <c r="E246">
        <v>5.69</v>
      </c>
      <c r="F246">
        <v>40</v>
      </c>
      <c r="G246">
        <f t="shared" si="9"/>
        <v>2.5134281151837312</v>
      </c>
      <c r="H246">
        <f t="shared" si="10"/>
        <v>6.7119240000000006E-4</v>
      </c>
      <c r="K246">
        <f t="shared" si="11"/>
        <v>1.9575000000000259E-5</v>
      </c>
    </row>
    <row r="247" spans="1:11" x14ac:dyDescent="0.2">
      <c r="A247">
        <v>23.8</v>
      </c>
      <c r="B247">
        <v>0.19750000000000001</v>
      </c>
      <c r="C247">
        <v>2.18E-2</v>
      </c>
      <c r="D247">
        <v>100</v>
      </c>
      <c r="E247">
        <v>5.69</v>
      </c>
      <c r="F247">
        <v>40</v>
      </c>
      <c r="G247">
        <f t="shared" si="9"/>
        <v>2.5250107332260523</v>
      </c>
      <c r="H247">
        <f t="shared" si="10"/>
        <v>6.7426500000000006E-4</v>
      </c>
      <c r="K247">
        <f t="shared" si="11"/>
        <v>2.1950000000000022E-5</v>
      </c>
    </row>
    <row r="248" spans="1:11" x14ac:dyDescent="0.2">
      <c r="A248">
        <v>23.9</v>
      </c>
      <c r="B248">
        <v>0.19850000000000001</v>
      </c>
      <c r="C248">
        <v>2.2100000000000002E-2</v>
      </c>
      <c r="D248">
        <v>100</v>
      </c>
      <c r="E248">
        <v>5.69</v>
      </c>
      <c r="F248">
        <v>40</v>
      </c>
      <c r="G248">
        <f t="shared" si="9"/>
        <v>2.5597585873530164</v>
      </c>
      <c r="H248">
        <f t="shared" si="10"/>
        <v>6.7767900000000015E-4</v>
      </c>
      <c r="K248">
        <f t="shared" si="11"/>
        <v>1.560999999999952E-5</v>
      </c>
    </row>
    <row r="249" spans="1:11" x14ac:dyDescent="0.2">
      <c r="A249">
        <v>24</v>
      </c>
      <c r="B249">
        <v>0.19919999999999999</v>
      </c>
      <c r="C249">
        <v>2.2499999999999999E-2</v>
      </c>
      <c r="D249">
        <v>100</v>
      </c>
      <c r="E249">
        <v>5.69</v>
      </c>
      <c r="F249">
        <v>40</v>
      </c>
      <c r="G249">
        <f t="shared" si="9"/>
        <v>2.6060890595223016</v>
      </c>
      <c r="H249">
        <f t="shared" si="10"/>
        <v>6.8006879999999987E-4</v>
      </c>
      <c r="K249">
        <f t="shared" si="11"/>
        <v>1.5575000000000138E-5</v>
      </c>
    </row>
    <row r="250" spans="1:11" x14ac:dyDescent="0.2">
      <c r="A250">
        <v>24.1</v>
      </c>
      <c r="B250">
        <v>0.19989999999999999</v>
      </c>
      <c r="C250">
        <v>2.1999999999999999E-2</v>
      </c>
      <c r="D250">
        <v>100</v>
      </c>
      <c r="E250">
        <v>5.69</v>
      </c>
      <c r="F250">
        <v>40</v>
      </c>
      <c r="G250">
        <f t="shared" si="9"/>
        <v>2.5481759693106953</v>
      </c>
      <c r="H250">
        <f t="shared" si="10"/>
        <v>6.8245860000000014E-4</v>
      </c>
      <c r="K250">
        <f t="shared" si="11"/>
        <v>2.442000000000039E-5</v>
      </c>
    </row>
    <row r="251" spans="1:11" x14ac:dyDescent="0.2">
      <c r="A251">
        <v>24.2</v>
      </c>
      <c r="B251">
        <v>0.20100000000000001</v>
      </c>
      <c r="C251">
        <v>2.24E-2</v>
      </c>
      <c r="D251">
        <v>100</v>
      </c>
      <c r="E251">
        <v>5.69</v>
      </c>
      <c r="F251">
        <v>40</v>
      </c>
      <c r="G251">
        <f t="shared" si="9"/>
        <v>2.5945064414799806</v>
      </c>
      <c r="H251">
        <f t="shared" si="10"/>
        <v>6.8621399999999999E-4</v>
      </c>
      <c r="K251">
        <f t="shared" si="11"/>
        <v>1.7999999999999892E-5</v>
      </c>
    </row>
    <row r="252" spans="1:11" x14ac:dyDescent="0.2">
      <c r="A252">
        <v>24.3</v>
      </c>
      <c r="B252">
        <v>0.20180000000000001</v>
      </c>
      <c r="C252">
        <v>2.2599999999999999E-2</v>
      </c>
      <c r="D252">
        <v>100</v>
      </c>
      <c r="E252">
        <v>5.69</v>
      </c>
      <c r="F252">
        <v>40</v>
      </c>
      <c r="G252">
        <f t="shared" si="9"/>
        <v>2.6176716775646232</v>
      </c>
      <c r="H252">
        <f t="shared" si="10"/>
        <v>6.8894520000000012E-4</v>
      </c>
      <c r="K252">
        <f t="shared" si="11"/>
        <v>1.5715000000000137E-5</v>
      </c>
    </row>
    <row r="253" spans="1:11" x14ac:dyDescent="0.2">
      <c r="A253">
        <v>24.4</v>
      </c>
      <c r="B253">
        <v>0.20250000000000001</v>
      </c>
      <c r="C253">
        <v>2.23E-2</v>
      </c>
      <c r="D253">
        <v>100</v>
      </c>
      <c r="E253">
        <v>5.69</v>
      </c>
      <c r="F253">
        <v>40</v>
      </c>
      <c r="G253">
        <f t="shared" si="9"/>
        <v>2.582923823437659</v>
      </c>
      <c r="H253">
        <f t="shared" si="10"/>
        <v>6.9133500000000017E-4</v>
      </c>
      <c r="K253">
        <f t="shared" si="11"/>
        <v>2.0204999999999641E-5</v>
      </c>
    </row>
    <row r="254" spans="1:11" x14ac:dyDescent="0.2">
      <c r="A254">
        <v>24.5</v>
      </c>
      <c r="B254">
        <v>0.2034</v>
      </c>
      <c r="C254">
        <v>2.2599999999999999E-2</v>
      </c>
      <c r="D254">
        <v>100</v>
      </c>
      <c r="E254">
        <v>5.69</v>
      </c>
      <c r="F254">
        <v>40</v>
      </c>
      <c r="G254">
        <f t="shared" si="9"/>
        <v>2.6176716775646232</v>
      </c>
      <c r="H254">
        <f t="shared" si="10"/>
        <v>6.9440759999999995E-4</v>
      </c>
      <c r="K254">
        <f t="shared" si="11"/>
        <v>2.2700000000000016E-5</v>
      </c>
    </row>
    <row r="255" spans="1:11" x14ac:dyDescent="0.2">
      <c r="A255">
        <v>24.6</v>
      </c>
      <c r="B255">
        <v>0.2044</v>
      </c>
      <c r="C255">
        <v>2.2800000000000001E-2</v>
      </c>
      <c r="D255">
        <v>100</v>
      </c>
      <c r="E255">
        <v>5.69</v>
      </c>
      <c r="F255">
        <v>40</v>
      </c>
      <c r="G255">
        <f t="shared" si="9"/>
        <v>2.6408369136492658</v>
      </c>
      <c r="H255">
        <f t="shared" si="10"/>
        <v>6.9782159999999993E-4</v>
      </c>
      <c r="K255">
        <f t="shared" si="11"/>
        <v>1.5995000000000144E-5</v>
      </c>
    </row>
    <row r="256" spans="1:11" x14ac:dyDescent="0.2">
      <c r="A256">
        <v>24.7</v>
      </c>
      <c r="B256">
        <v>0.2051</v>
      </c>
      <c r="C256">
        <v>2.29E-2</v>
      </c>
      <c r="D256">
        <v>100</v>
      </c>
      <c r="E256">
        <v>5.69</v>
      </c>
      <c r="F256">
        <v>40</v>
      </c>
      <c r="G256">
        <f t="shared" si="9"/>
        <v>2.6524195316915873</v>
      </c>
      <c r="H256">
        <f t="shared" si="10"/>
        <v>7.0021139999999998E-4</v>
      </c>
      <c r="K256">
        <f t="shared" si="11"/>
        <v>1.6065000000000142E-5</v>
      </c>
    </row>
    <row r="257" spans="1:11" x14ac:dyDescent="0.2">
      <c r="A257">
        <v>24.8</v>
      </c>
      <c r="B257">
        <v>0.20580000000000001</v>
      </c>
      <c r="C257">
        <v>2.3E-2</v>
      </c>
      <c r="D257">
        <v>100</v>
      </c>
      <c r="E257">
        <v>5.69</v>
      </c>
      <c r="F257">
        <v>40</v>
      </c>
      <c r="G257">
        <f t="shared" si="9"/>
        <v>2.6640021497339084</v>
      </c>
      <c r="H257">
        <f t="shared" si="10"/>
        <v>7.0260120000000014E-4</v>
      </c>
      <c r="K257">
        <f t="shared" si="11"/>
        <v>2.0834999999999634E-5</v>
      </c>
    </row>
    <row r="258" spans="1:11" x14ac:dyDescent="0.2">
      <c r="A258">
        <v>24.9</v>
      </c>
      <c r="B258">
        <v>0.20669999999999999</v>
      </c>
      <c r="C258">
        <v>2.3300000000000001E-2</v>
      </c>
      <c r="D258">
        <v>100</v>
      </c>
      <c r="E258">
        <v>5.69</v>
      </c>
      <c r="F258">
        <v>40</v>
      </c>
      <c r="G258">
        <f t="shared" si="9"/>
        <v>2.6987500038608725</v>
      </c>
      <c r="H258">
        <f t="shared" si="10"/>
        <v>7.0567380000000003E-4</v>
      </c>
      <c r="K258">
        <f t="shared" si="11"/>
        <v>1.8559999999999887E-5</v>
      </c>
    </row>
    <row r="259" spans="1:11" x14ac:dyDescent="0.2">
      <c r="A259">
        <v>25</v>
      </c>
      <c r="B259">
        <v>0.20749999999999999</v>
      </c>
      <c r="C259">
        <v>2.3099999999999999E-2</v>
      </c>
      <c r="D259">
        <v>100</v>
      </c>
      <c r="E259">
        <v>5.69</v>
      </c>
      <c r="F259">
        <v>40</v>
      </c>
      <c r="G259">
        <f t="shared" si="9"/>
        <v>2.6755847677762299</v>
      </c>
      <c r="H259">
        <f t="shared" si="10"/>
        <v>7.0840499999999995E-4</v>
      </c>
      <c r="K259">
        <f t="shared" si="11"/>
        <v>1.620500000000014E-5</v>
      </c>
    </row>
    <row r="260" spans="1:11" x14ac:dyDescent="0.2">
      <c r="A260">
        <v>25.1</v>
      </c>
      <c r="B260">
        <v>0.2082</v>
      </c>
      <c r="C260">
        <v>2.3199999999999998E-2</v>
      </c>
      <c r="D260">
        <v>100</v>
      </c>
      <c r="E260">
        <v>5.69</v>
      </c>
      <c r="F260">
        <v>40</v>
      </c>
      <c r="G260">
        <f t="shared" si="9"/>
        <v>2.687167385818551</v>
      </c>
      <c r="H260">
        <f t="shared" si="10"/>
        <v>7.1079480000000011E-4</v>
      </c>
      <c r="K260">
        <f t="shared" si="11"/>
        <v>2.0880000000000274E-5</v>
      </c>
    </row>
    <row r="261" spans="1:11" x14ac:dyDescent="0.2">
      <c r="A261">
        <v>25.2</v>
      </c>
      <c r="B261">
        <v>0.20910000000000001</v>
      </c>
      <c r="C261">
        <v>2.3199999999999998E-2</v>
      </c>
      <c r="D261">
        <v>100</v>
      </c>
      <c r="E261">
        <v>5.69</v>
      </c>
      <c r="F261">
        <v>40</v>
      </c>
      <c r="G261">
        <f t="shared" si="9"/>
        <v>2.687167385818551</v>
      </c>
      <c r="H261">
        <f t="shared" si="10"/>
        <v>7.138674E-4</v>
      </c>
      <c r="K261">
        <f t="shared" si="11"/>
        <v>2.5684999999999762E-5</v>
      </c>
    </row>
    <row r="262" spans="1:11" x14ac:dyDescent="0.2">
      <c r="A262">
        <v>25.3</v>
      </c>
      <c r="B262">
        <v>0.2102</v>
      </c>
      <c r="C262">
        <v>2.35E-2</v>
      </c>
      <c r="D262">
        <v>100</v>
      </c>
      <c r="E262">
        <v>5.69</v>
      </c>
      <c r="F262">
        <v>40</v>
      </c>
      <c r="G262">
        <f t="shared" si="9"/>
        <v>2.7219152399455155</v>
      </c>
      <c r="H262">
        <f t="shared" si="10"/>
        <v>7.1762280000000006E-4</v>
      </c>
      <c r="K262">
        <f t="shared" si="11"/>
        <v>1.6485000000000148E-5</v>
      </c>
    </row>
    <row r="263" spans="1:11" x14ac:dyDescent="0.2">
      <c r="A263">
        <v>25.4</v>
      </c>
      <c r="B263">
        <v>0.2109</v>
      </c>
      <c r="C263">
        <v>2.3599999999999999E-2</v>
      </c>
      <c r="D263">
        <v>100</v>
      </c>
      <c r="E263">
        <v>5.69</v>
      </c>
      <c r="F263">
        <v>40</v>
      </c>
      <c r="G263">
        <f t="shared" si="9"/>
        <v>2.7334978579878366</v>
      </c>
      <c r="H263">
        <f t="shared" si="10"/>
        <v>7.2001260000000011E-4</v>
      </c>
      <c r="K263">
        <f t="shared" si="11"/>
        <v>1.6555000000000146E-5</v>
      </c>
    </row>
    <row r="264" spans="1:11" x14ac:dyDescent="0.2">
      <c r="A264">
        <v>25.5</v>
      </c>
      <c r="B264">
        <v>0.21160000000000001</v>
      </c>
      <c r="C264">
        <v>2.3699999999999999E-2</v>
      </c>
      <c r="D264">
        <v>100</v>
      </c>
      <c r="E264">
        <v>5.69</v>
      </c>
      <c r="F264">
        <v>40</v>
      </c>
      <c r="G264">
        <f t="shared" si="9"/>
        <v>2.7450804760301577</v>
      </c>
      <c r="H264">
        <f t="shared" si="10"/>
        <v>7.2240240000000005E-4</v>
      </c>
      <c r="K264">
        <f t="shared" si="11"/>
        <v>2.1329999999999625E-5</v>
      </c>
    </row>
    <row r="265" spans="1:11" x14ac:dyDescent="0.2">
      <c r="A265">
        <v>25.6</v>
      </c>
      <c r="B265">
        <v>0.21249999999999999</v>
      </c>
      <c r="C265">
        <v>2.3699999999999999E-2</v>
      </c>
      <c r="D265">
        <v>100</v>
      </c>
      <c r="E265">
        <v>5.69</v>
      </c>
      <c r="F265">
        <v>40</v>
      </c>
      <c r="G265">
        <f t="shared" ref="G265:G328" si="12">3*C265*D265*1000/(2*F265*E265^2)</f>
        <v>2.7450804760301577</v>
      </c>
      <c r="H265">
        <f t="shared" ref="H265:H328" si="13">6*B265*E265/(D265^2)</f>
        <v>7.2547499999999995E-4</v>
      </c>
      <c r="K265">
        <f t="shared" si="11"/>
        <v>2.3800000000000023E-5</v>
      </c>
    </row>
    <row r="266" spans="1:11" x14ac:dyDescent="0.2">
      <c r="A266">
        <v>25.7</v>
      </c>
      <c r="B266">
        <v>0.2135</v>
      </c>
      <c r="C266">
        <v>2.3900000000000001E-2</v>
      </c>
      <c r="D266">
        <v>100</v>
      </c>
      <c r="E266">
        <v>5.69</v>
      </c>
      <c r="F266">
        <v>40</v>
      </c>
      <c r="G266">
        <f t="shared" si="12"/>
        <v>2.7682457121148003</v>
      </c>
      <c r="H266">
        <f t="shared" si="13"/>
        <v>7.2888900000000003E-4</v>
      </c>
      <c r="K266">
        <f t="shared" ref="K266:K329" si="14">(C267+C266)/2*(B267-B266)</f>
        <v>1.6660000000000149E-5</v>
      </c>
    </row>
    <row r="267" spans="1:11" x14ac:dyDescent="0.2">
      <c r="A267">
        <v>25.8</v>
      </c>
      <c r="B267">
        <v>0.2142</v>
      </c>
      <c r="C267">
        <v>2.3699999999999999E-2</v>
      </c>
      <c r="D267">
        <v>100</v>
      </c>
      <c r="E267">
        <v>5.69</v>
      </c>
      <c r="F267">
        <v>40</v>
      </c>
      <c r="G267">
        <f t="shared" si="12"/>
        <v>2.7450804760301577</v>
      </c>
      <c r="H267">
        <f t="shared" si="13"/>
        <v>7.3127880000000008E-4</v>
      </c>
      <c r="K267">
        <f t="shared" si="14"/>
        <v>1.9079999999999885E-5</v>
      </c>
    </row>
    <row r="268" spans="1:11" x14ac:dyDescent="0.2">
      <c r="A268">
        <v>25.9</v>
      </c>
      <c r="B268">
        <v>0.215</v>
      </c>
      <c r="C268">
        <v>2.4E-2</v>
      </c>
      <c r="D268">
        <v>100</v>
      </c>
      <c r="E268">
        <v>5.69</v>
      </c>
      <c r="F268">
        <v>40</v>
      </c>
      <c r="G268">
        <f t="shared" si="12"/>
        <v>2.7798283301571223</v>
      </c>
      <c r="H268">
        <f t="shared" si="13"/>
        <v>7.3401E-4</v>
      </c>
      <c r="K268">
        <f t="shared" si="14"/>
        <v>2.6454999999999759E-5</v>
      </c>
    </row>
    <row r="269" spans="1:11" x14ac:dyDescent="0.2">
      <c r="A269">
        <v>26</v>
      </c>
      <c r="B269">
        <v>0.21609999999999999</v>
      </c>
      <c r="C269">
        <v>2.41E-2</v>
      </c>
      <c r="D269">
        <v>100</v>
      </c>
      <c r="E269">
        <v>5.69</v>
      </c>
      <c r="F269">
        <v>40</v>
      </c>
      <c r="G269">
        <f t="shared" si="12"/>
        <v>2.7914109481994434</v>
      </c>
      <c r="H269">
        <f t="shared" si="13"/>
        <v>7.3776540000000006E-4</v>
      </c>
      <c r="K269">
        <f t="shared" si="14"/>
        <v>1.694000000000015E-5</v>
      </c>
    </row>
    <row r="270" spans="1:11" x14ac:dyDescent="0.2">
      <c r="A270">
        <v>26.1</v>
      </c>
      <c r="B270">
        <v>0.21679999999999999</v>
      </c>
      <c r="C270">
        <v>2.4299999999999999E-2</v>
      </c>
      <c r="D270">
        <v>100</v>
      </c>
      <c r="E270">
        <v>5.69</v>
      </c>
      <c r="F270">
        <v>40</v>
      </c>
      <c r="G270">
        <f t="shared" si="12"/>
        <v>2.8145761842840855</v>
      </c>
      <c r="H270">
        <f t="shared" si="13"/>
        <v>7.401552E-4</v>
      </c>
      <c r="K270">
        <f t="shared" si="14"/>
        <v>1.7010000000000151E-5</v>
      </c>
    </row>
    <row r="271" spans="1:11" x14ac:dyDescent="0.2">
      <c r="A271">
        <v>26.2</v>
      </c>
      <c r="B271">
        <v>0.2175</v>
      </c>
      <c r="C271">
        <v>2.4299999999999999E-2</v>
      </c>
      <c r="D271">
        <v>100</v>
      </c>
      <c r="E271">
        <v>5.69</v>
      </c>
      <c r="F271">
        <v>40</v>
      </c>
      <c r="G271">
        <f t="shared" si="12"/>
        <v>2.8145761842840855</v>
      </c>
      <c r="H271">
        <f t="shared" si="13"/>
        <v>7.4254500000000005E-4</v>
      </c>
      <c r="K271">
        <f t="shared" si="14"/>
        <v>2.1870000000000287E-5</v>
      </c>
    </row>
    <row r="272" spans="1:11" x14ac:dyDescent="0.2">
      <c r="A272">
        <v>26.3</v>
      </c>
      <c r="B272">
        <v>0.21840000000000001</v>
      </c>
      <c r="C272">
        <v>2.4299999999999999E-2</v>
      </c>
      <c r="D272">
        <v>100</v>
      </c>
      <c r="E272">
        <v>5.69</v>
      </c>
      <c r="F272">
        <v>40</v>
      </c>
      <c r="G272">
        <f t="shared" si="12"/>
        <v>2.8145761842840855</v>
      </c>
      <c r="H272">
        <f t="shared" si="13"/>
        <v>7.4561760000000006E-4</v>
      </c>
      <c r="K272">
        <f t="shared" si="14"/>
        <v>2.2049999999999611E-5</v>
      </c>
    </row>
    <row r="273" spans="1:11" x14ac:dyDescent="0.2">
      <c r="A273">
        <v>26.4</v>
      </c>
      <c r="B273">
        <v>0.21929999999999999</v>
      </c>
      <c r="C273">
        <v>2.47E-2</v>
      </c>
      <c r="D273">
        <v>100</v>
      </c>
      <c r="E273">
        <v>5.69</v>
      </c>
      <c r="F273">
        <v>40</v>
      </c>
      <c r="G273">
        <f t="shared" si="12"/>
        <v>2.8609066564533712</v>
      </c>
      <c r="H273">
        <f t="shared" si="13"/>
        <v>7.4869019999999995E-4</v>
      </c>
      <c r="K273">
        <f t="shared" si="14"/>
        <v>1.7325000000000153E-5</v>
      </c>
    </row>
    <row r="274" spans="1:11" x14ac:dyDescent="0.2">
      <c r="A274">
        <v>26.5</v>
      </c>
      <c r="B274">
        <v>0.22</v>
      </c>
      <c r="C274">
        <v>2.4799999999999999E-2</v>
      </c>
      <c r="D274">
        <v>100</v>
      </c>
      <c r="E274">
        <v>5.69</v>
      </c>
      <c r="F274">
        <v>40</v>
      </c>
      <c r="G274">
        <f t="shared" si="12"/>
        <v>2.8724892744956922</v>
      </c>
      <c r="H274">
        <f t="shared" si="13"/>
        <v>7.5108000000000011E-4</v>
      </c>
      <c r="K274">
        <f t="shared" si="14"/>
        <v>1.9759999999999879E-5</v>
      </c>
    </row>
    <row r="275" spans="1:11" x14ac:dyDescent="0.2">
      <c r="A275">
        <v>26.6</v>
      </c>
      <c r="B275">
        <v>0.2208</v>
      </c>
      <c r="C275">
        <v>2.46E-2</v>
      </c>
      <c r="D275">
        <v>100</v>
      </c>
      <c r="E275">
        <v>5.69</v>
      </c>
      <c r="F275">
        <v>40</v>
      </c>
      <c r="G275">
        <f t="shared" si="12"/>
        <v>2.8493240384110501</v>
      </c>
      <c r="H275">
        <f t="shared" si="13"/>
        <v>7.5381120000000013E-4</v>
      </c>
      <c r="K275">
        <f t="shared" si="14"/>
        <v>2.4750000000000022E-5</v>
      </c>
    </row>
    <row r="276" spans="1:11" x14ac:dyDescent="0.2">
      <c r="A276">
        <v>26.7</v>
      </c>
      <c r="B276">
        <v>0.2218</v>
      </c>
      <c r="C276">
        <v>2.4899999999999999E-2</v>
      </c>
      <c r="D276">
        <v>100</v>
      </c>
      <c r="E276">
        <v>5.69</v>
      </c>
      <c r="F276">
        <v>40</v>
      </c>
      <c r="G276">
        <f t="shared" si="12"/>
        <v>2.8840718925380138</v>
      </c>
      <c r="H276">
        <f t="shared" si="13"/>
        <v>7.5722520000000011E-4</v>
      </c>
      <c r="K276">
        <f t="shared" si="14"/>
        <v>2.2365000000000292E-5</v>
      </c>
    </row>
    <row r="277" spans="1:11" x14ac:dyDescent="0.2">
      <c r="A277">
        <v>26.8</v>
      </c>
      <c r="B277">
        <v>0.22270000000000001</v>
      </c>
      <c r="C277">
        <v>2.4799999999999999E-2</v>
      </c>
      <c r="D277">
        <v>100</v>
      </c>
      <c r="E277">
        <v>5.69</v>
      </c>
      <c r="F277">
        <v>40</v>
      </c>
      <c r="G277">
        <f t="shared" si="12"/>
        <v>2.8724892744956922</v>
      </c>
      <c r="H277">
        <f t="shared" si="13"/>
        <v>7.6029780000000011E-4</v>
      </c>
      <c r="K277">
        <f t="shared" si="14"/>
        <v>1.4939999999999737E-5</v>
      </c>
    </row>
    <row r="278" spans="1:11" x14ac:dyDescent="0.2">
      <c r="A278">
        <v>26.9</v>
      </c>
      <c r="B278">
        <v>0.2233</v>
      </c>
      <c r="C278">
        <v>2.5000000000000001E-2</v>
      </c>
      <c r="D278">
        <v>100</v>
      </c>
      <c r="E278">
        <v>5.69</v>
      </c>
      <c r="F278">
        <v>40</v>
      </c>
      <c r="G278">
        <f t="shared" si="12"/>
        <v>2.8956545105803357</v>
      </c>
      <c r="H278">
        <f t="shared" si="13"/>
        <v>7.6234619999999997E-4</v>
      </c>
      <c r="K278">
        <f t="shared" si="14"/>
        <v>2.25450000000003E-5</v>
      </c>
    </row>
    <row r="279" spans="1:11" s="3" customFormat="1" x14ac:dyDescent="0.2">
      <c r="A279" s="3">
        <v>27</v>
      </c>
      <c r="B279" s="3">
        <v>0.22420000000000001</v>
      </c>
      <c r="C279" s="3">
        <v>2.5100000000000001E-2</v>
      </c>
      <c r="D279" s="3">
        <v>100</v>
      </c>
      <c r="E279" s="3">
        <v>5.69</v>
      </c>
      <c r="F279" s="3">
        <v>40</v>
      </c>
      <c r="G279" s="3">
        <f t="shared" si="12"/>
        <v>2.9072371286226568</v>
      </c>
      <c r="H279" s="3">
        <f t="shared" si="13"/>
        <v>7.6541880000000008E-4</v>
      </c>
      <c r="K279" s="3">
        <f t="shared" si="14"/>
        <v>2.5150000000000022E-5</v>
      </c>
    </row>
    <row r="280" spans="1:11" x14ac:dyDescent="0.2">
      <c r="A280">
        <v>27.1</v>
      </c>
      <c r="B280">
        <v>0.22520000000000001</v>
      </c>
      <c r="C280">
        <v>2.52E-2</v>
      </c>
      <c r="D280">
        <v>100</v>
      </c>
      <c r="E280">
        <v>5.69</v>
      </c>
      <c r="F280">
        <v>40</v>
      </c>
      <c r="G280">
        <f t="shared" si="12"/>
        <v>2.9188197466649783</v>
      </c>
      <c r="H280">
        <f t="shared" si="13"/>
        <v>7.6883280000000006E-4</v>
      </c>
      <c r="K280">
        <f t="shared" si="14"/>
        <v>1.777999999999945E-5</v>
      </c>
    </row>
    <row r="281" spans="1:11" x14ac:dyDescent="0.2">
      <c r="A281">
        <v>27.2</v>
      </c>
      <c r="B281">
        <v>0.22589999999999999</v>
      </c>
      <c r="C281">
        <v>2.5600000000000001E-2</v>
      </c>
      <c r="D281">
        <v>100</v>
      </c>
      <c r="E281">
        <v>5.69</v>
      </c>
      <c r="F281">
        <v>40</v>
      </c>
      <c r="G281">
        <f t="shared" si="12"/>
        <v>2.9651502188342636</v>
      </c>
      <c r="H281">
        <f t="shared" si="13"/>
        <v>7.712226E-4</v>
      </c>
      <c r="K281">
        <f t="shared" si="14"/>
        <v>2.0440000000000587E-5</v>
      </c>
    </row>
    <row r="282" spans="1:11" x14ac:dyDescent="0.2">
      <c r="A282">
        <v>27.3</v>
      </c>
      <c r="B282">
        <v>0.22670000000000001</v>
      </c>
      <c r="C282">
        <v>2.5499999999999998E-2</v>
      </c>
      <c r="D282">
        <v>100</v>
      </c>
      <c r="E282">
        <v>5.69</v>
      </c>
      <c r="F282">
        <v>40</v>
      </c>
      <c r="G282">
        <f t="shared" si="12"/>
        <v>2.9535676007919416</v>
      </c>
      <c r="H282">
        <f t="shared" si="13"/>
        <v>7.7395380000000013E-4</v>
      </c>
      <c r="K282">
        <f t="shared" si="14"/>
        <v>2.5550000000000021E-5</v>
      </c>
    </row>
    <row r="283" spans="1:11" x14ac:dyDescent="0.2">
      <c r="A283">
        <v>27.4</v>
      </c>
      <c r="B283">
        <v>0.22770000000000001</v>
      </c>
      <c r="C283">
        <v>2.5600000000000001E-2</v>
      </c>
      <c r="D283">
        <v>100</v>
      </c>
      <c r="E283">
        <v>5.69</v>
      </c>
      <c r="F283">
        <v>40</v>
      </c>
      <c r="G283">
        <f t="shared" si="12"/>
        <v>2.9651502188342636</v>
      </c>
      <c r="H283">
        <f t="shared" si="13"/>
        <v>7.7736780000000011E-4</v>
      </c>
      <c r="K283">
        <f t="shared" si="14"/>
        <v>2.0519999999999875E-5</v>
      </c>
    </row>
    <row r="284" spans="1:11" x14ac:dyDescent="0.2">
      <c r="A284">
        <v>27.5</v>
      </c>
      <c r="B284">
        <v>0.22850000000000001</v>
      </c>
      <c r="C284">
        <v>2.5700000000000001E-2</v>
      </c>
      <c r="D284">
        <v>100</v>
      </c>
      <c r="E284">
        <v>5.69</v>
      </c>
      <c r="F284">
        <v>40</v>
      </c>
      <c r="G284">
        <f t="shared" si="12"/>
        <v>2.9767328368765846</v>
      </c>
      <c r="H284">
        <f t="shared" si="13"/>
        <v>7.8009900000000003E-4</v>
      </c>
      <c r="K284">
        <f t="shared" si="14"/>
        <v>1.7954999999999444E-5</v>
      </c>
    </row>
    <row r="285" spans="1:11" x14ac:dyDescent="0.2">
      <c r="A285">
        <v>27.6</v>
      </c>
      <c r="B285">
        <v>0.22919999999999999</v>
      </c>
      <c r="C285">
        <v>2.5600000000000001E-2</v>
      </c>
      <c r="D285">
        <v>100</v>
      </c>
      <c r="E285">
        <v>5.69</v>
      </c>
      <c r="F285">
        <v>40</v>
      </c>
      <c r="G285">
        <f t="shared" si="12"/>
        <v>2.9651502188342636</v>
      </c>
      <c r="H285">
        <f t="shared" si="13"/>
        <v>7.8248880000000008E-4</v>
      </c>
      <c r="K285">
        <f t="shared" si="14"/>
        <v>2.0560000000000589E-5</v>
      </c>
    </row>
    <row r="286" spans="1:11" x14ac:dyDescent="0.2">
      <c r="A286">
        <v>27.7</v>
      </c>
      <c r="B286">
        <v>0.23</v>
      </c>
      <c r="C286">
        <v>2.58E-2</v>
      </c>
      <c r="D286">
        <v>100</v>
      </c>
      <c r="E286">
        <v>5.69</v>
      </c>
      <c r="F286">
        <v>40</v>
      </c>
      <c r="G286">
        <f t="shared" si="12"/>
        <v>2.9883154549189057</v>
      </c>
      <c r="H286">
        <f t="shared" si="13"/>
        <v>7.8522000000000021E-4</v>
      </c>
      <c r="K286">
        <f t="shared" si="14"/>
        <v>2.5850000000000022E-5</v>
      </c>
    </row>
    <row r="287" spans="1:11" x14ac:dyDescent="0.2">
      <c r="A287">
        <v>27.8</v>
      </c>
      <c r="B287">
        <v>0.23100000000000001</v>
      </c>
      <c r="C287">
        <v>2.5899999999999999E-2</v>
      </c>
      <c r="D287">
        <v>100</v>
      </c>
      <c r="E287">
        <v>5.69</v>
      </c>
      <c r="F287">
        <v>40</v>
      </c>
      <c r="G287">
        <f t="shared" si="12"/>
        <v>2.9998980729612272</v>
      </c>
      <c r="H287">
        <f t="shared" si="13"/>
        <v>7.8863400000000019E-4</v>
      </c>
      <c r="K287">
        <f t="shared" si="14"/>
        <v>1.8129999999999442E-5</v>
      </c>
    </row>
    <row r="288" spans="1:11" x14ac:dyDescent="0.2">
      <c r="A288">
        <v>27.9</v>
      </c>
      <c r="B288">
        <v>0.23169999999999999</v>
      </c>
      <c r="C288">
        <v>2.5899999999999999E-2</v>
      </c>
      <c r="D288">
        <v>100</v>
      </c>
      <c r="E288">
        <v>5.69</v>
      </c>
      <c r="F288">
        <v>40</v>
      </c>
      <c r="G288">
        <f t="shared" si="12"/>
        <v>2.9998980729612272</v>
      </c>
      <c r="H288">
        <f t="shared" si="13"/>
        <v>7.9102379999999991E-4</v>
      </c>
      <c r="K288">
        <f t="shared" si="14"/>
        <v>1.813000000000016E-5</v>
      </c>
    </row>
    <row r="289" spans="1:11" x14ac:dyDescent="0.2">
      <c r="A289">
        <v>28</v>
      </c>
      <c r="B289">
        <v>0.2324</v>
      </c>
      <c r="C289">
        <v>2.5899999999999999E-2</v>
      </c>
      <c r="D289">
        <v>100</v>
      </c>
      <c r="E289">
        <v>5.69</v>
      </c>
      <c r="F289">
        <v>40</v>
      </c>
      <c r="G289">
        <f t="shared" si="12"/>
        <v>2.9998980729612272</v>
      </c>
      <c r="H289">
        <f t="shared" si="13"/>
        <v>7.9341360000000018E-4</v>
      </c>
      <c r="K289">
        <f t="shared" si="14"/>
        <v>2.6000000000000026E-5</v>
      </c>
    </row>
    <row r="290" spans="1:11" x14ac:dyDescent="0.2">
      <c r="A290">
        <v>28.1</v>
      </c>
      <c r="B290">
        <v>0.2334</v>
      </c>
      <c r="C290">
        <v>2.6100000000000002E-2</v>
      </c>
      <c r="D290">
        <v>100</v>
      </c>
      <c r="E290">
        <v>5.69</v>
      </c>
      <c r="F290">
        <v>40</v>
      </c>
      <c r="G290">
        <f t="shared" si="12"/>
        <v>3.0230633090458703</v>
      </c>
      <c r="H290">
        <f t="shared" si="13"/>
        <v>7.9682759999999994E-4</v>
      </c>
      <c r="K290">
        <f t="shared" si="14"/>
        <v>2.6050000000000023E-5</v>
      </c>
    </row>
    <row r="291" spans="1:11" x14ac:dyDescent="0.2">
      <c r="A291">
        <v>28.2</v>
      </c>
      <c r="B291">
        <v>0.2344</v>
      </c>
      <c r="C291">
        <v>2.5999999999999999E-2</v>
      </c>
      <c r="D291">
        <v>100</v>
      </c>
      <c r="E291">
        <v>5.69</v>
      </c>
      <c r="F291">
        <v>40</v>
      </c>
      <c r="G291">
        <f t="shared" si="12"/>
        <v>3.0114806910035488</v>
      </c>
      <c r="H291">
        <f t="shared" si="13"/>
        <v>8.0024160000000024E-4</v>
      </c>
      <c r="K291">
        <f t="shared" si="14"/>
        <v>1.5689999999999723E-5</v>
      </c>
    </row>
    <row r="292" spans="1:11" x14ac:dyDescent="0.2">
      <c r="A292">
        <v>28.3</v>
      </c>
      <c r="B292">
        <v>0.23499999999999999</v>
      </c>
      <c r="C292">
        <v>2.63E-2</v>
      </c>
      <c r="D292">
        <v>100</v>
      </c>
      <c r="E292">
        <v>5.69</v>
      </c>
      <c r="F292">
        <v>40</v>
      </c>
      <c r="G292">
        <f t="shared" si="12"/>
        <v>3.0462285451305129</v>
      </c>
      <c r="H292">
        <f t="shared" si="13"/>
        <v>8.0228999999999999E-4</v>
      </c>
      <c r="K292">
        <f t="shared" si="14"/>
        <v>1.8445000000000163E-5</v>
      </c>
    </row>
    <row r="293" spans="1:11" x14ac:dyDescent="0.2">
      <c r="A293">
        <v>28.4</v>
      </c>
      <c r="B293">
        <v>0.23569999999999999</v>
      </c>
      <c r="C293">
        <v>2.64E-2</v>
      </c>
      <c r="D293">
        <v>100</v>
      </c>
      <c r="E293">
        <v>5.69</v>
      </c>
      <c r="F293">
        <v>40</v>
      </c>
      <c r="G293">
        <f t="shared" si="12"/>
        <v>3.0578111631728335</v>
      </c>
      <c r="H293">
        <f t="shared" si="13"/>
        <v>8.0467980000000004E-4</v>
      </c>
      <c r="K293">
        <f t="shared" si="14"/>
        <v>2.9095000000000469E-5</v>
      </c>
    </row>
    <row r="294" spans="1:11" x14ac:dyDescent="0.2">
      <c r="A294">
        <v>28.5</v>
      </c>
      <c r="B294">
        <v>0.23680000000000001</v>
      </c>
      <c r="C294">
        <v>2.6499999999999999E-2</v>
      </c>
      <c r="D294">
        <v>100</v>
      </c>
      <c r="E294">
        <v>5.69</v>
      </c>
      <c r="F294">
        <v>40</v>
      </c>
      <c r="G294">
        <f t="shared" si="12"/>
        <v>3.0693937812151555</v>
      </c>
      <c r="H294">
        <f t="shared" si="13"/>
        <v>8.084352000000001E-4</v>
      </c>
      <c r="K294">
        <f t="shared" si="14"/>
        <v>2.3894999999999577E-5</v>
      </c>
    </row>
    <row r="295" spans="1:11" x14ac:dyDescent="0.2">
      <c r="A295">
        <v>28.6</v>
      </c>
      <c r="B295">
        <v>0.23769999999999999</v>
      </c>
      <c r="C295">
        <v>2.6599999999999999E-2</v>
      </c>
      <c r="D295">
        <v>100</v>
      </c>
      <c r="E295">
        <v>5.69</v>
      </c>
      <c r="F295">
        <v>40</v>
      </c>
      <c r="G295">
        <f t="shared" si="12"/>
        <v>3.0809763992574766</v>
      </c>
      <c r="H295">
        <f t="shared" si="13"/>
        <v>8.115078E-4</v>
      </c>
      <c r="K295">
        <f t="shared" si="14"/>
        <v>1.5990000000000458E-5</v>
      </c>
    </row>
    <row r="296" spans="1:11" x14ac:dyDescent="0.2">
      <c r="A296">
        <v>28.7</v>
      </c>
      <c r="B296">
        <v>0.23830000000000001</v>
      </c>
      <c r="C296">
        <v>2.6700000000000002E-2</v>
      </c>
      <c r="D296">
        <v>100</v>
      </c>
      <c r="E296">
        <v>5.69</v>
      </c>
      <c r="F296">
        <v>40</v>
      </c>
      <c r="G296">
        <f t="shared" si="12"/>
        <v>3.0925590172997981</v>
      </c>
      <c r="H296">
        <f t="shared" si="13"/>
        <v>8.1355620000000018E-4</v>
      </c>
      <c r="K296">
        <f t="shared" si="14"/>
        <v>2.9424999999999733E-5</v>
      </c>
    </row>
    <row r="297" spans="1:11" x14ac:dyDescent="0.2">
      <c r="A297">
        <v>28.8</v>
      </c>
      <c r="B297">
        <v>0.2394</v>
      </c>
      <c r="C297">
        <v>2.6800000000000001E-2</v>
      </c>
      <c r="D297">
        <v>100</v>
      </c>
      <c r="E297">
        <v>5.69</v>
      </c>
      <c r="F297">
        <v>40</v>
      </c>
      <c r="G297">
        <f t="shared" si="12"/>
        <v>3.1041416353421192</v>
      </c>
      <c r="H297">
        <f t="shared" si="13"/>
        <v>8.1731160000000002E-4</v>
      </c>
      <c r="K297">
        <f t="shared" si="14"/>
        <v>2.4210000000000319E-5</v>
      </c>
    </row>
    <row r="298" spans="1:11" x14ac:dyDescent="0.2">
      <c r="A298">
        <v>28.9</v>
      </c>
      <c r="B298">
        <v>0.24030000000000001</v>
      </c>
      <c r="C298">
        <v>2.7E-2</v>
      </c>
      <c r="D298">
        <v>100</v>
      </c>
      <c r="E298">
        <v>5.69</v>
      </c>
      <c r="F298">
        <v>40</v>
      </c>
      <c r="G298">
        <f t="shared" si="12"/>
        <v>3.1273068714267622</v>
      </c>
      <c r="H298">
        <f t="shared" si="13"/>
        <v>8.2038420000000013E-4</v>
      </c>
      <c r="K298">
        <f t="shared" si="14"/>
        <v>1.6199999999999713E-5</v>
      </c>
    </row>
    <row r="299" spans="1:11" x14ac:dyDescent="0.2">
      <c r="A299">
        <v>29</v>
      </c>
      <c r="B299">
        <v>0.2409</v>
      </c>
      <c r="C299">
        <v>2.7E-2</v>
      </c>
      <c r="D299">
        <v>100</v>
      </c>
      <c r="E299">
        <v>5.69</v>
      </c>
      <c r="F299">
        <v>40</v>
      </c>
      <c r="G299">
        <f t="shared" si="12"/>
        <v>3.1273068714267622</v>
      </c>
      <c r="H299">
        <f t="shared" si="13"/>
        <v>8.224326000000001E-4</v>
      </c>
      <c r="K299">
        <f t="shared" si="14"/>
        <v>2.1679999999999867E-5</v>
      </c>
    </row>
    <row r="300" spans="1:11" x14ac:dyDescent="0.2">
      <c r="A300">
        <v>29.1</v>
      </c>
      <c r="B300">
        <v>0.2417</v>
      </c>
      <c r="C300">
        <v>2.7199999999999998E-2</v>
      </c>
      <c r="D300">
        <v>100</v>
      </c>
      <c r="E300">
        <v>5.69</v>
      </c>
      <c r="F300">
        <v>40</v>
      </c>
      <c r="G300">
        <f t="shared" si="12"/>
        <v>3.1504721075114039</v>
      </c>
      <c r="H300">
        <f t="shared" si="13"/>
        <v>8.2516380000000002E-4</v>
      </c>
      <c r="K300">
        <f t="shared" si="14"/>
        <v>2.4480000000000321E-5</v>
      </c>
    </row>
    <row r="301" spans="1:11" x14ac:dyDescent="0.2">
      <c r="A301">
        <v>29.2</v>
      </c>
      <c r="B301">
        <v>0.24260000000000001</v>
      </c>
      <c r="C301">
        <v>2.7199999999999998E-2</v>
      </c>
      <c r="D301">
        <v>100</v>
      </c>
      <c r="E301">
        <v>5.69</v>
      </c>
      <c r="F301">
        <v>40</v>
      </c>
      <c r="G301">
        <f t="shared" si="12"/>
        <v>3.1504721075114039</v>
      </c>
      <c r="H301">
        <f t="shared" si="13"/>
        <v>8.2823640000000013E-4</v>
      </c>
      <c r="K301">
        <f t="shared" si="14"/>
        <v>2.1839999999999865E-5</v>
      </c>
    </row>
    <row r="302" spans="1:11" x14ac:dyDescent="0.2">
      <c r="A302">
        <v>29.3</v>
      </c>
      <c r="B302">
        <v>0.24340000000000001</v>
      </c>
      <c r="C302">
        <v>2.7400000000000001E-2</v>
      </c>
      <c r="D302">
        <v>100</v>
      </c>
      <c r="E302">
        <v>5.69</v>
      </c>
      <c r="F302">
        <v>40</v>
      </c>
      <c r="G302">
        <f t="shared" si="12"/>
        <v>3.1736373435960465</v>
      </c>
      <c r="H302">
        <f t="shared" si="13"/>
        <v>8.3096759999999993E-4</v>
      </c>
      <c r="K302">
        <f t="shared" si="14"/>
        <v>1.9180000000000169E-5</v>
      </c>
    </row>
    <row r="303" spans="1:11" x14ac:dyDescent="0.2">
      <c r="A303">
        <v>29.4</v>
      </c>
      <c r="B303">
        <v>0.24410000000000001</v>
      </c>
      <c r="C303">
        <v>2.7400000000000001E-2</v>
      </c>
      <c r="D303">
        <v>100</v>
      </c>
      <c r="E303">
        <v>5.69</v>
      </c>
      <c r="F303">
        <v>40</v>
      </c>
      <c r="G303">
        <f t="shared" si="12"/>
        <v>3.1736373435960465</v>
      </c>
      <c r="H303">
        <f t="shared" si="13"/>
        <v>8.3335740000000009E-4</v>
      </c>
      <c r="K303">
        <f t="shared" si="14"/>
        <v>2.4704999999999568E-5</v>
      </c>
    </row>
    <row r="304" spans="1:11" x14ac:dyDescent="0.2">
      <c r="A304">
        <v>29.5</v>
      </c>
      <c r="B304">
        <v>0.245</v>
      </c>
      <c r="C304">
        <v>2.75E-2</v>
      </c>
      <c r="D304">
        <v>100</v>
      </c>
      <c r="E304">
        <v>5.69</v>
      </c>
      <c r="F304">
        <v>40</v>
      </c>
      <c r="G304">
        <f t="shared" si="12"/>
        <v>3.185219961638369</v>
      </c>
      <c r="H304">
        <f t="shared" si="13"/>
        <v>8.3642999999999999E-4</v>
      </c>
      <c r="K304">
        <f t="shared" si="14"/>
        <v>3.0360000000000485E-5</v>
      </c>
    </row>
    <row r="305" spans="1:11" x14ac:dyDescent="0.2">
      <c r="A305">
        <v>29.6</v>
      </c>
      <c r="B305">
        <v>0.24610000000000001</v>
      </c>
      <c r="C305">
        <v>2.7699999999999999E-2</v>
      </c>
      <c r="D305">
        <v>100</v>
      </c>
      <c r="E305">
        <v>5.69</v>
      </c>
      <c r="F305">
        <v>40</v>
      </c>
      <c r="G305">
        <f t="shared" si="12"/>
        <v>3.2083851977230107</v>
      </c>
      <c r="H305">
        <f t="shared" si="13"/>
        <v>8.4018540000000016E-4</v>
      </c>
      <c r="K305">
        <f t="shared" si="14"/>
        <v>1.6619999999999705E-5</v>
      </c>
    </row>
    <row r="306" spans="1:11" x14ac:dyDescent="0.2">
      <c r="A306">
        <v>29.7</v>
      </c>
      <c r="B306">
        <v>0.2467</v>
      </c>
      <c r="C306">
        <v>2.7699999999999999E-2</v>
      </c>
      <c r="D306">
        <v>100</v>
      </c>
      <c r="E306">
        <v>5.69</v>
      </c>
      <c r="F306">
        <v>40</v>
      </c>
      <c r="G306">
        <f t="shared" si="12"/>
        <v>3.2083851977230107</v>
      </c>
      <c r="H306">
        <f t="shared" si="13"/>
        <v>8.4223380000000001E-4</v>
      </c>
      <c r="K306">
        <f t="shared" si="14"/>
        <v>1.9460000000000169E-5</v>
      </c>
    </row>
    <row r="307" spans="1:11" x14ac:dyDescent="0.2">
      <c r="A307">
        <v>29.8</v>
      </c>
      <c r="B307">
        <v>0.24740000000000001</v>
      </c>
      <c r="C307">
        <v>2.7900000000000001E-2</v>
      </c>
      <c r="D307">
        <v>100</v>
      </c>
      <c r="E307">
        <v>5.69</v>
      </c>
      <c r="F307">
        <v>40</v>
      </c>
      <c r="G307">
        <f t="shared" si="12"/>
        <v>3.2315504338076542</v>
      </c>
      <c r="H307">
        <f t="shared" si="13"/>
        <v>8.4462360000000006E-4</v>
      </c>
      <c r="K307">
        <f t="shared" si="14"/>
        <v>2.7900000000000028E-5</v>
      </c>
    </row>
    <row r="308" spans="1:11" x14ac:dyDescent="0.2">
      <c r="A308">
        <v>29.9</v>
      </c>
      <c r="B308">
        <v>0.24840000000000001</v>
      </c>
      <c r="C308">
        <v>2.7900000000000001E-2</v>
      </c>
      <c r="D308">
        <v>100</v>
      </c>
      <c r="E308">
        <v>5.69</v>
      </c>
      <c r="F308">
        <v>40</v>
      </c>
      <c r="G308">
        <f t="shared" si="12"/>
        <v>3.2315504338076542</v>
      </c>
      <c r="H308">
        <f t="shared" si="13"/>
        <v>8.4803760000000015E-4</v>
      </c>
      <c r="K308">
        <f t="shared" si="14"/>
        <v>2.8000000000000027E-5</v>
      </c>
    </row>
    <row r="309" spans="1:11" x14ac:dyDescent="0.2">
      <c r="A309">
        <v>30</v>
      </c>
      <c r="B309">
        <v>0.24940000000000001</v>
      </c>
      <c r="C309">
        <v>2.81E-2</v>
      </c>
      <c r="D309">
        <v>100</v>
      </c>
      <c r="E309">
        <v>5.69</v>
      </c>
      <c r="F309">
        <v>40</v>
      </c>
      <c r="G309">
        <f t="shared" si="12"/>
        <v>3.2547156698922968</v>
      </c>
      <c r="H309">
        <f t="shared" si="13"/>
        <v>8.5145160000000002E-4</v>
      </c>
      <c r="K309">
        <f t="shared" si="14"/>
        <v>1.6889999999999704E-5</v>
      </c>
    </row>
    <row r="310" spans="1:11" x14ac:dyDescent="0.2">
      <c r="A310">
        <v>30.1</v>
      </c>
      <c r="B310">
        <v>0.25</v>
      </c>
      <c r="C310">
        <v>2.8199999999999999E-2</v>
      </c>
      <c r="D310">
        <v>100</v>
      </c>
      <c r="E310">
        <v>5.69</v>
      </c>
      <c r="F310">
        <v>40</v>
      </c>
      <c r="G310">
        <f t="shared" si="12"/>
        <v>3.2662982879346174</v>
      </c>
      <c r="H310">
        <f t="shared" si="13"/>
        <v>8.5349999999999998E-4</v>
      </c>
      <c r="K310">
        <f t="shared" si="14"/>
        <v>2.5470000000000337E-5</v>
      </c>
    </row>
    <row r="311" spans="1:11" x14ac:dyDescent="0.2">
      <c r="A311">
        <v>30.2</v>
      </c>
      <c r="B311">
        <v>0.25090000000000001</v>
      </c>
      <c r="C311">
        <v>2.8400000000000002E-2</v>
      </c>
      <c r="D311">
        <v>100</v>
      </c>
      <c r="E311">
        <v>5.69</v>
      </c>
      <c r="F311">
        <v>40</v>
      </c>
      <c r="G311">
        <f t="shared" si="12"/>
        <v>3.2894635240192609</v>
      </c>
      <c r="H311">
        <f t="shared" si="13"/>
        <v>8.565726000000002E-4</v>
      </c>
      <c r="K311">
        <f t="shared" si="14"/>
        <v>2.8400000000000026E-5</v>
      </c>
    </row>
    <row r="312" spans="1:11" x14ac:dyDescent="0.2">
      <c r="A312">
        <v>30.3</v>
      </c>
      <c r="B312">
        <v>0.25190000000000001</v>
      </c>
      <c r="C312">
        <v>2.8400000000000002E-2</v>
      </c>
      <c r="D312">
        <v>100</v>
      </c>
      <c r="E312">
        <v>5.69</v>
      </c>
      <c r="F312">
        <v>40</v>
      </c>
      <c r="G312">
        <f t="shared" si="12"/>
        <v>3.2894635240192609</v>
      </c>
      <c r="H312">
        <f t="shared" si="13"/>
        <v>8.5998660000000007E-4</v>
      </c>
      <c r="K312">
        <f t="shared" si="14"/>
        <v>1.9949999999999387E-5</v>
      </c>
    </row>
    <row r="313" spans="1:11" x14ac:dyDescent="0.2">
      <c r="A313">
        <v>30.4</v>
      </c>
      <c r="B313">
        <v>0.25259999999999999</v>
      </c>
      <c r="C313">
        <v>2.86E-2</v>
      </c>
      <c r="D313">
        <v>100</v>
      </c>
      <c r="E313">
        <v>5.69</v>
      </c>
      <c r="F313">
        <v>40</v>
      </c>
      <c r="G313">
        <f t="shared" si="12"/>
        <v>3.3126287601039035</v>
      </c>
      <c r="H313">
        <f t="shared" si="13"/>
        <v>8.6237640000000012E-4</v>
      </c>
      <c r="K313">
        <f t="shared" si="14"/>
        <v>2.0055000000000973E-5</v>
      </c>
    </row>
    <row r="314" spans="1:11" x14ac:dyDescent="0.2">
      <c r="A314">
        <v>30.5</v>
      </c>
      <c r="B314">
        <v>0.25330000000000003</v>
      </c>
      <c r="C314">
        <v>2.87E-2</v>
      </c>
      <c r="D314">
        <v>100</v>
      </c>
      <c r="E314">
        <v>5.69</v>
      </c>
      <c r="F314">
        <v>40</v>
      </c>
      <c r="G314">
        <f t="shared" si="12"/>
        <v>3.324211378146225</v>
      </c>
      <c r="H314">
        <f t="shared" si="13"/>
        <v>8.6476620000000006E-4</v>
      </c>
      <c r="K314">
        <f t="shared" si="14"/>
        <v>2.5829999999998748E-5</v>
      </c>
    </row>
    <row r="315" spans="1:11" x14ac:dyDescent="0.2">
      <c r="A315">
        <v>30.6</v>
      </c>
      <c r="B315">
        <v>0.25419999999999998</v>
      </c>
      <c r="C315">
        <v>2.87E-2</v>
      </c>
      <c r="D315">
        <v>100</v>
      </c>
      <c r="E315">
        <v>5.69</v>
      </c>
      <c r="F315">
        <v>40</v>
      </c>
      <c r="G315">
        <f t="shared" si="12"/>
        <v>3.324211378146225</v>
      </c>
      <c r="H315">
        <f t="shared" si="13"/>
        <v>8.6783879999999996E-4</v>
      </c>
      <c r="K315">
        <f t="shared" si="14"/>
        <v>2.8800000000000026E-5</v>
      </c>
    </row>
    <row r="316" spans="1:11" x14ac:dyDescent="0.2">
      <c r="A316">
        <v>30.7</v>
      </c>
      <c r="B316">
        <v>0.25519999999999998</v>
      </c>
      <c r="C316">
        <v>2.8899999999999999E-2</v>
      </c>
      <c r="D316">
        <v>100</v>
      </c>
      <c r="E316">
        <v>5.69</v>
      </c>
      <c r="F316">
        <v>40</v>
      </c>
      <c r="G316">
        <f t="shared" si="12"/>
        <v>3.3473766142308676</v>
      </c>
      <c r="H316">
        <f t="shared" si="13"/>
        <v>8.7125280000000004E-4</v>
      </c>
      <c r="K316">
        <f t="shared" si="14"/>
        <v>1.7340000000001298E-5</v>
      </c>
    </row>
    <row r="317" spans="1:11" x14ac:dyDescent="0.2">
      <c r="A317">
        <v>30.8</v>
      </c>
      <c r="B317">
        <v>0.25580000000000003</v>
      </c>
      <c r="C317">
        <v>2.8899999999999999E-2</v>
      </c>
      <c r="D317">
        <v>100</v>
      </c>
      <c r="E317">
        <v>5.69</v>
      </c>
      <c r="F317">
        <v>40</v>
      </c>
      <c r="G317">
        <f t="shared" si="12"/>
        <v>3.3473766142308676</v>
      </c>
      <c r="H317">
        <f t="shared" si="13"/>
        <v>8.7330120000000022E-4</v>
      </c>
      <c r="K317">
        <f t="shared" si="14"/>
        <v>2.3159999999999057E-5</v>
      </c>
    </row>
    <row r="318" spans="1:11" x14ac:dyDescent="0.2">
      <c r="A318">
        <v>30.9</v>
      </c>
      <c r="B318">
        <v>0.25659999999999999</v>
      </c>
      <c r="C318">
        <v>2.9000000000000001E-2</v>
      </c>
      <c r="D318">
        <v>100</v>
      </c>
      <c r="E318">
        <v>5.69</v>
      </c>
      <c r="F318">
        <v>40</v>
      </c>
      <c r="G318">
        <f t="shared" si="12"/>
        <v>3.3589592322731896</v>
      </c>
      <c r="H318">
        <f t="shared" si="13"/>
        <v>8.7603240000000003E-4</v>
      </c>
      <c r="K318">
        <f t="shared" si="14"/>
        <v>3.2009999999999709E-5</v>
      </c>
    </row>
    <row r="319" spans="1:11" x14ac:dyDescent="0.2">
      <c r="A319">
        <v>31</v>
      </c>
      <c r="B319">
        <v>0.25769999999999998</v>
      </c>
      <c r="C319">
        <v>2.92E-2</v>
      </c>
      <c r="D319">
        <v>100</v>
      </c>
      <c r="E319">
        <v>5.69</v>
      </c>
      <c r="F319">
        <v>40</v>
      </c>
      <c r="G319">
        <f t="shared" si="12"/>
        <v>3.3821244683578318</v>
      </c>
      <c r="H319">
        <f t="shared" si="13"/>
        <v>8.7978779999999988E-4</v>
      </c>
      <c r="K319">
        <f t="shared" si="14"/>
        <v>2.0510000000000995E-5</v>
      </c>
    </row>
    <row r="320" spans="1:11" x14ac:dyDescent="0.2">
      <c r="A320">
        <v>31.1</v>
      </c>
      <c r="B320">
        <v>0.25840000000000002</v>
      </c>
      <c r="C320">
        <v>2.9399999999999999E-2</v>
      </c>
      <c r="D320">
        <v>100</v>
      </c>
      <c r="E320">
        <v>5.69</v>
      </c>
      <c r="F320">
        <v>40</v>
      </c>
      <c r="G320">
        <f t="shared" si="12"/>
        <v>3.4052897044424744</v>
      </c>
      <c r="H320">
        <f t="shared" si="13"/>
        <v>8.8217760000000014E-4</v>
      </c>
      <c r="K320">
        <f t="shared" si="14"/>
        <v>2.0614999999999361E-5</v>
      </c>
    </row>
    <row r="321" spans="1:11" x14ac:dyDescent="0.2">
      <c r="A321">
        <v>31.2</v>
      </c>
      <c r="B321">
        <v>0.2591</v>
      </c>
      <c r="C321">
        <v>2.9499999999999998E-2</v>
      </c>
      <c r="D321">
        <v>100</v>
      </c>
      <c r="E321">
        <v>5.69</v>
      </c>
      <c r="F321">
        <v>40</v>
      </c>
      <c r="G321">
        <f t="shared" si="12"/>
        <v>3.4168723224847954</v>
      </c>
      <c r="H321">
        <f t="shared" si="13"/>
        <v>8.8456740000000009E-4</v>
      </c>
      <c r="K321">
        <f t="shared" si="14"/>
        <v>2.6595000000000351E-5</v>
      </c>
    </row>
    <row r="322" spans="1:11" x14ac:dyDescent="0.2">
      <c r="A322">
        <v>31.3</v>
      </c>
      <c r="B322">
        <v>0.26</v>
      </c>
      <c r="C322">
        <v>2.9600000000000001E-2</v>
      </c>
      <c r="D322">
        <v>100</v>
      </c>
      <c r="E322">
        <v>5.69</v>
      </c>
      <c r="F322">
        <v>40</v>
      </c>
      <c r="G322">
        <f t="shared" si="12"/>
        <v>3.428454940527117</v>
      </c>
      <c r="H322">
        <f t="shared" si="13"/>
        <v>8.8763999999999998E-4</v>
      </c>
      <c r="K322">
        <f t="shared" si="14"/>
        <v>2.9600000000000028E-5</v>
      </c>
    </row>
    <row r="323" spans="1:11" x14ac:dyDescent="0.2">
      <c r="A323">
        <v>31.4</v>
      </c>
      <c r="B323">
        <v>0.26100000000000001</v>
      </c>
      <c r="C323">
        <v>2.9600000000000001E-2</v>
      </c>
      <c r="D323">
        <v>100</v>
      </c>
      <c r="E323">
        <v>5.69</v>
      </c>
      <c r="F323">
        <v>40</v>
      </c>
      <c r="G323">
        <f t="shared" si="12"/>
        <v>3.428454940527117</v>
      </c>
      <c r="H323">
        <f t="shared" si="13"/>
        <v>8.9105400000000006E-4</v>
      </c>
      <c r="K323">
        <f t="shared" si="14"/>
        <v>2.0719999999999361E-5</v>
      </c>
    </row>
    <row r="324" spans="1:11" x14ac:dyDescent="0.2">
      <c r="A324">
        <v>31.5</v>
      </c>
      <c r="B324">
        <v>0.26169999999999999</v>
      </c>
      <c r="C324">
        <v>2.9600000000000001E-2</v>
      </c>
      <c r="D324">
        <v>100</v>
      </c>
      <c r="E324">
        <v>5.69</v>
      </c>
      <c r="F324">
        <v>40</v>
      </c>
      <c r="G324">
        <f t="shared" si="12"/>
        <v>3.428454940527117</v>
      </c>
      <c r="H324">
        <f t="shared" si="13"/>
        <v>8.9344380000000001E-4</v>
      </c>
      <c r="K324">
        <f t="shared" si="14"/>
        <v>2.3720000000000681E-5</v>
      </c>
    </row>
    <row r="325" spans="1:11" x14ac:dyDescent="0.2">
      <c r="A325">
        <v>31.6</v>
      </c>
      <c r="B325">
        <v>0.26250000000000001</v>
      </c>
      <c r="C325">
        <v>2.9700000000000001E-2</v>
      </c>
      <c r="D325">
        <v>100</v>
      </c>
      <c r="E325">
        <v>5.69</v>
      </c>
      <c r="F325">
        <v>40</v>
      </c>
      <c r="G325">
        <f t="shared" si="12"/>
        <v>3.4400375585694385</v>
      </c>
      <c r="H325">
        <f t="shared" si="13"/>
        <v>8.9617500000000025E-4</v>
      </c>
      <c r="K325">
        <f t="shared" si="14"/>
        <v>2.9850000000000028E-5</v>
      </c>
    </row>
    <row r="326" spans="1:11" x14ac:dyDescent="0.2">
      <c r="A326">
        <v>31.7</v>
      </c>
      <c r="B326">
        <v>0.26350000000000001</v>
      </c>
      <c r="C326">
        <v>0.03</v>
      </c>
      <c r="D326">
        <v>100</v>
      </c>
      <c r="E326">
        <v>5.69</v>
      </c>
      <c r="F326">
        <v>40</v>
      </c>
      <c r="G326">
        <f t="shared" si="12"/>
        <v>3.4747854126964022</v>
      </c>
      <c r="H326">
        <f t="shared" si="13"/>
        <v>8.9958900000000012E-4</v>
      </c>
      <c r="K326">
        <f t="shared" si="14"/>
        <v>2.3999999999999021E-5</v>
      </c>
    </row>
    <row r="327" spans="1:11" x14ac:dyDescent="0.2">
      <c r="A327">
        <v>31.8</v>
      </c>
      <c r="B327">
        <v>0.26429999999999998</v>
      </c>
      <c r="C327">
        <v>0.03</v>
      </c>
      <c r="D327">
        <v>100</v>
      </c>
      <c r="E327">
        <v>5.69</v>
      </c>
      <c r="F327">
        <v>40</v>
      </c>
      <c r="G327">
        <f t="shared" si="12"/>
        <v>3.4747854126964022</v>
      </c>
      <c r="H327">
        <f t="shared" si="13"/>
        <v>9.0232019999999993E-4</v>
      </c>
      <c r="K327">
        <f t="shared" si="14"/>
        <v>2.1035000000001021E-5</v>
      </c>
    </row>
    <row r="328" spans="1:11" x14ac:dyDescent="0.2">
      <c r="A328">
        <v>31.9</v>
      </c>
      <c r="B328">
        <v>0.26500000000000001</v>
      </c>
      <c r="C328">
        <v>3.0099999999999998E-2</v>
      </c>
      <c r="D328">
        <v>100</v>
      </c>
      <c r="E328">
        <v>5.69</v>
      </c>
      <c r="F328">
        <v>40</v>
      </c>
      <c r="G328">
        <f t="shared" si="12"/>
        <v>3.4863680307387237</v>
      </c>
      <c r="H328">
        <f t="shared" si="13"/>
        <v>9.0471000000000008E-4</v>
      </c>
      <c r="K328">
        <f t="shared" si="14"/>
        <v>2.7180000000000356E-5</v>
      </c>
    </row>
    <row r="329" spans="1:11" x14ac:dyDescent="0.2">
      <c r="A329">
        <v>32</v>
      </c>
      <c r="B329">
        <v>0.26590000000000003</v>
      </c>
      <c r="C329">
        <v>3.0300000000000001E-2</v>
      </c>
      <c r="D329">
        <v>100</v>
      </c>
      <c r="E329">
        <v>5.69</v>
      </c>
      <c r="F329">
        <v>40</v>
      </c>
      <c r="G329">
        <f t="shared" ref="G329:G392" si="15">3*C329*D329*1000/(2*F329*E329^2)</f>
        <v>3.5095332668233672</v>
      </c>
      <c r="H329">
        <f t="shared" ref="H329:H392" si="16">6*B329*E329/(D329^2)</f>
        <v>9.0778260000000019E-4</v>
      </c>
      <c r="K329">
        <f t="shared" si="14"/>
        <v>3.0400000000000027E-5</v>
      </c>
    </row>
    <row r="330" spans="1:11" x14ac:dyDescent="0.2">
      <c r="A330">
        <v>32.1</v>
      </c>
      <c r="B330">
        <v>0.26690000000000003</v>
      </c>
      <c r="C330">
        <v>3.0499999999999999E-2</v>
      </c>
      <c r="D330">
        <v>100</v>
      </c>
      <c r="E330">
        <v>5.69</v>
      </c>
      <c r="F330">
        <v>40</v>
      </c>
      <c r="G330">
        <f t="shared" si="15"/>
        <v>3.5326985029080089</v>
      </c>
      <c r="H330">
        <f t="shared" si="16"/>
        <v>9.1119660000000006E-4</v>
      </c>
      <c r="K330">
        <f t="shared" ref="K330:K393" si="17">(C331+C330)/2*(B331-B330)</f>
        <v>1.8329999999999677E-5</v>
      </c>
    </row>
    <row r="331" spans="1:11" x14ac:dyDescent="0.2">
      <c r="A331">
        <v>32.200000000000003</v>
      </c>
      <c r="B331">
        <v>0.26750000000000002</v>
      </c>
      <c r="C331">
        <v>3.0599999999999999E-2</v>
      </c>
      <c r="D331">
        <v>100</v>
      </c>
      <c r="E331">
        <v>5.69</v>
      </c>
      <c r="F331">
        <v>40</v>
      </c>
      <c r="G331">
        <f t="shared" si="15"/>
        <v>3.5442811209503304</v>
      </c>
      <c r="H331">
        <f t="shared" si="16"/>
        <v>9.1324500000000003E-4</v>
      </c>
      <c r="K331">
        <f t="shared" si="17"/>
        <v>2.4479999999999E-5</v>
      </c>
    </row>
    <row r="332" spans="1:11" x14ac:dyDescent="0.2">
      <c r="A332">
        <v>32.299999999999997</v>
      </c>
      <c r="B332">
        <v>0.26829999999999998</v>
      </c>
      <c r="C332">
        <v>3.0599999999999999E-2</v>
      </c>
      <c r="D332">
        <v>100</v>
      </c>
      <c r="E332">
        <v>5.69</v>
      </c>
      <c r="F332">
        <v>40</v>
      </c>
      <c r="G332">
        <f t="shared" si="15"/>
        <v>3.5442811209503304</v>
      </c>
      <c r="H332">
        <f t="shared" si="16"/>
        <v>9.1597620000000005E-4</v>
      </c>
      <c r="K332">
        <f t="shared" si="17"/>
        <v>3.0600000000000026E-5</v>
      </c>
    </row>
    <row r="333" spans="1:11" x14ac:dyDescent="0.2">
      <c r="A333">
        <v>32.4</v>
      </c>
      <c r="B333">
        <v>0.26929999999999998</v>
      </c>
      <c r="C333">
        <v>3.0599999999999999E-2</v>
      </c>
      <c r="D333">
        <v>100</v>
      </c>
      <c r="E333">
        <v>5.69</v>
      </c>
      <c r="F333">
        <v>40</v>
      </c>
      <c r="G333">
        <f t="shared" si="15"/>
        <v>3.5442811209503304</v>
      </c>
      <c r="H333">
        <f t="shared" si="16"/>
        <v>9.1939019999999992E-4</v>
      </c>
      <c r="K333">
        <f t="shared" si="17"/>
        <v>2.7675000000000364E-5</v>
      </c>
    </row>
    <row r="334" spans="1:11" x14ac:dyDescent="0.2">
      <c r="A334">
        <v>32.5</v>
      </c>
      <c r="B334">
        <v>0.2702</v>
      </c>
      <c r="C334">
        <v>3.09E-2</v>
      </c>
      <c r="D334">
        <v>100</v>
      </c>
      <c r="E334">
        <v>5.69</v>
      </c>
      <c r="F334">
        <v>40</v>
      </c>
      <c r="G334">
        <f t="shared" si="15"/>
        <v>3.5790289750772946</v>
      </c>
      <c r="H334">
        <f t="shared" si="16"/>
        <v>9.2246280000000014E-4</v>
      </c>
      <c r="K334">
        <f t="shared" si="17"/>
        <v>1.8539999999999673E-5</v>
      </c>
    </row>
    <row r="335" spans="1:11" x14ac:dyDescent="0.2">
      <c r="A335">
        <v>32.6</v>
      </c>
      <c r="B335">
        <v>0.27079999999999999</v>
      </c>
      <c r="C335">
        <v>3.09E-2</v>
      </c>
      <c r="D335">
        <v>100</v>
      </c>
      <c r="E335">
        <v>5.69</v>
      </c>
      <c r="F335">
        <v>40</v>
      </c>
      <c r="G335">
        <f t="shared" si="15"/>
        <v>3.5790289750772946</v>
      </c>
      <c r="H335">
        <f t="shared" si="16"/>
        <v>9.2451120000000011E-4</v>
      </c>
      <c r="K335">
        <f t="shared" si="17"/>
        <v>2.166500000000105E-5</v>
      </c>
    </row>
    <row r="336" spans="1:11" x14ac:dyDescent="0.2">
      <c r="A336">
        <v>32.700000000000003</v>
      </c>
      <c r="B336">
        <v>0.27150000000000002</v>
      </c>
      <c r="C336">
        <v>3.1E-2</v>
      </c>
      <c r="D336">
        <v>100</v>
      </c>
      <c r="E336">
        <v>5.69</v>
      </c>
      <c r="F336">
        <v>40</v>
      </c>
      <c r="G336">
        <f t="shared" si="15"/>
        <v>3.5906115931196156</v>
      </c>
      <c r="H336">
        <f t="shared" si="16"/>
        <v>9.2690100000000016E-4</v>
      </c>
      <c r="K336">
        <f t="shared" si="17"/>
        <v>3.4209999999999681E-5</v>
      </c>
    </row>
    <row r="337" spans="1:11" x14ac:dyDescent="0.2">
      <c r="A337">
        <v>32.799999999999997</v>
      </c>
      <c r="B337">
        <v>0.27260000000000001</v>
      </c>
      <c r="C337">
        <v>3.1199999999999999E-2</v>
      </c>
      <c r="D337">
        <v>100</v>
      </c>
      <c r="E337">
        <v>5.69</v>
      </c>
      <c r="F337">
        <v>40</v>
      </c>
      <c r="G337">
        <f t="shared" si="15"/>
        <v>3.6137768292042582</v>
      </c>
      <c r="H337">
        <f t="shared" si="16"/>
        <v>9.3065640000000011E-4</v>
      </c>
      <c r="K337">
        <f t="shared" si="17"/>
        <v>2.4999999999998981E-5</v>
      </c>
    </row>
    <row r="338" spans="1:11" x14ac:dyDescent="0.2">
      <c r="A338">
        <v>32.9</v>
      </c>
      <c r="B338">
        <v>0.27339999999999998</v>
      </c>
      <c r="C338">
        <v>3.1300000000000001E-2</v>
      </c>
      <c r="D338">
        <v>100</v>
      </c>
      <c r="E338">
        <v>5.69</v>
      </c>
      <c r="F338">
        <v>40</v>
      </c>
      <c r="G338">
        <f t="shared" si="15"/>
        <v>3.6253594472465798</v>
      </c>
      <c r="H338">
        <f t="shared" si="16"/>
        <v>9.3338760000000003E-4</v>
      </c>
      <c r="K338">
        <f t="shared" si="17"/>
        <v>2.5040000000000719E-5</v>
      </c>
    </row>
    <row r="339" spans="1:11" x14ac:dyDescent="0.2">
      <c r="A339">
        <v>33</v>
      </c>
      <c r="B339">
        <v>0.2742</v>
      </c>
      <c r="C339">
        <v>3.1300000000000001E-2</v>
      </c>
      <c r="D339">
        <v>100</v>
      </c>
      <c r="E339">
        <v>5.69</v>
      </c>
      <c r="F339">
        <v>40</v>
      </c>
      <c r="G339">
        <f t="shared" si="15"/>
        <v>3.6253594472465798</v>
      </c>
      <c r="H339">
        <f t="shared" si="16"/>
        <v>9.3611880000000005E-4</v>
      </c>
      <c r="K339">
        <f t="shared" si="17"/>
        <v>3.1250000000000028E-5</v>
      </c>
    </row>
    <row r="340" spans="1:11" x14ac:dyDescent="0.2">
      <c r="A340">
        <v>33.1</v>
      </c>
      <c r="B340">
        <v>0.2752</v>
      </c>
      <c r="C340">
        <v>3.1199999999999999E-2</v>
      </c>
      <c r="D340">
        <v>100</v>
      </c>
      <c r="E340">
        <v>5.69</v>
      </c>
      <c r="F340">
        <v>40</v>
      </c>
      <c r="G340">
        <f t="shared" si="15"/>
        <v>3.6137768292042582</v>
      </c>
      <c r="H340">
        <f t="shared" si="16"/>
        <v>9.3953280000000014E-4</v>
      </c>
      <c r="K340">
        <f t="shared" si="17"/>
        <v>2.5120000000000718E-5</v>
      </c>
    </row>
    <row r="341" spans="1:11" x14ac:dyDescent="0.2">
      <c r="A341">
        <v>33.200000000000003</v>
      </c>
      <c r="B341">
        <v>0.27600000000000002</v>
      </c>
      <c r="C341">
        <v>3.1600000000000003E-2</v>
      </c>
      <c r="D341">
        <v>100</v>
      </c>
      <c r="E341">
        <v>5.69</v>
      </c>
      <c r="F341">
        <v>40</v>
      </c>
      <c r="G341">
        <f t="shared" si="15"/>
        <v>3.6601073013735439</v>
      </c>
      <c r="H341">
        <f t="shared" si="16"/>
        <v>9.4226400000000017E-4</v>
      </c>
      <c r="K341">
        <f t="shared" si="17"/>
        <v>2.2119999999999321E-5</v>
      </c>
    </row>
    <row r="342" spans="1:11" x14ac:dyDescent="0.2">
      <c r="A342">
        <v>33.299999999999997</v>
      </c>
      <c r="B342">
        <v>0.2767</v>
      </c>
      <c r="C342">
        <v>3.1600000000000003E-2</v>
      </c>
      <c r="D342">
        <v>100</v>
      </c>
      <c r="E342">
        <v>5.69</v>
      </c>
      <c r="F342">
        <v>40</v>
      </c>
      <c r="G342">
        <f t="shared" si="15"/>
        <v>3.6601073013735439</v>
      </c>
      <c r="H342">
        <f t="shared" si="16"/>
        <v>9.4465380000000022E-4</v>
      </c>
      <c r="K342">
        <f t="shared" si="17"/>
        <v>2.5320000000000723E-5</v>
      </c>
    </row>
    <row r="343" spans="1:11" x14ac:dyDescent="0.2">
      <c r="A343">
        <v>33.4</v>
      </c>
      <c r="B343">
        <v>0.27750000000000002</v>
      </c>
      <c r="C343">
        <v>3.1699999999999999E-2</v>
      </c>
      <c r="D343">
        <v>100</v>
      </c>
      <c r="E343">
        <v>5.69</v>
      </c>
      <c r="F343">
        <v>40</v>
      </c>
      <c r="G343">
        <f t="shared" si="15"/>
        <v>3.671689919415865</v>
      </c>
      <c r="H343">
        <f t="shared" si="16"/>
        <v>9.4738500000000002E-4</v>
      </c>
      <c r="K343">
        <f t="shared" si="17"/>
        <v>3.1800000000000021E-5</v>
      </c>
    </row>
    <row r="344" spans="1:11" x14ac:dyDescent="0.2">
      <c r="A344">
        <v>33.5</v>
      </c>
      <c r="B344">
        <v>0.27850000000000003</v>
      </c>
      <c r="C344">
        <v>3.1899999999999998E-2</v>
      </c>
      <c r="D344">
        <v>100</v>
      </c>
      <c r="E344">
        <v>5.69</v>
      </c>
      <c r="F344">
        <v>40</v>
      </c>
      <c r="G344">
        <f t="shared" si="15"/>
        <v>3.6948551555005071</v>
      </c>
      <c r="H344">
        <f t="shared" si="16"/>
        <v>9.5079900000000011E-4</v>
      </c>
      <c r="K344">
        <f t="shared" si="17"/>
        <v>2.232999999999931E-5</v>
      </c>
    </row>
    <row r="345" spans="1:11" x14ac:dyDescent="0.2">
      <c r="A345">
        <v>33.6</v>
      </c>
      <c r="B345">
        <v>0.2792</v>
      </c>
      <c r="C345">
        <v>3.1899999999999998E-2</v>
      </c>
      <c r="D345">
        <v>100</v>
      </c>
      <c r="E345">
        <v>5.69</v>
      </c>
      <c r="F345">
        <v>40</v>
      </c>
      <c r="G345">
        <f t="shared" si="15"/>
        <v>3.6948551555005071</v>
      </c>
      <c r="H345">
        <f t="shared" si="16"/>
        <v>9.5318880000000005E-4</v>
      </c>
      <c r="K345">
        <f t="shared" si="17"/>
        <v>2.2364999999999309E-5</v>
      </c>
    </row>
    <row r="346" spans="1:11" x14ac:dyDescent="0.2">
      <c r="A346">
        <v>33.700000000000003</v>
      </c>
      <c r="B346">
        <v>0.27989999999999998</v>
      </c>
      <c r="C346">
        <v>3.2000000000000001E-2</v>
      </c>
      <c r="D346">
        <v>100</v>
      </c>
      <c r="E346">
        <v>5.69</v>
      </c>
      <c r="F346">
        <v>40</v>
      </c>
      <c r="G346">
        <f t="shared" si="15"/>
        <v>3.7064377735428291</v>
      </c>
      <c r="H346">
        <f t="shared" si="16"/>
        <v>9.5557859999999999E-4</v>
      </c>
      <c r="K346">
        <f t="shared" si="17"/>
        <v>3.2200000000000031E-5</v>
      </c>
    </row>
    <row r="347" spans="1:11" x14ac:dyDescent="0.2">
      <c r="A347">
        <v>33.799999999999997</v>
      </c>
      <c r="B347">
        <v>0.28089999999999998</v>
      </c>
      <c r="C347">
        <v>3.2399999999999998E-2</v>
      </c>
      <c r="D347">
        <v>100</v>
      </c>
      <c r="E347">
        <v>5.69</v>
      </c>
      <c r="F347">
        <v>40</v>
      </c>
      <c r="G347">
        <f t="shared" si="15"/>
        <v>3.7527682457121139</v>
      </c>
      <c r="H347">
        <f t="shared" si="16"/>
        <v>9.5899259999999997E-4</v>
      </c>
      <c r="K347">
        <f t="shared" si="17"/>
        <v>3.2400000000000029E-5</v>
      </c>
    </row>
    <row r="348" spans="1:11" x14ac:dyDescent="0.2">
      <c r="A348">
        <v>33.9</v>
      </c>
      <c r="B348">
        <v>0.28189999999999998</v>
      </c>
      <c r="C348">
        <v>3.2399999999999998E-2</v>
      </c>
      <c r="D348">
        <v>100</v>
      </c>
      <c r="E348">
        <v>5.69</v>
      </c>
      <c r="F348">
        <v>40</v>
      </c>
      <c r="G348">
        <f t="shared" si="15"/>
        <v>3.7527682457121139</v>
      </c>
      <c r="H348">
        <f t="shared" si="16"/>
        <v>9.6240659999999995E-4</v>
      </c>
      <c r="K348">
        <f t="shared" si="17"/>
        <v>1.9439999999999658E-5</v>
      </c>
    </row>
    <row r="349" spans="1:11" x14ac:dyDescent="0.2">
      <c r="A349">
        <v>34</v>
      </c>
      <c r="B349">
        <v>0.28249999999999997</v>
      </c>
      <c r="C349">
        <v>3.2399999999999998E-2</v>
      </c>
      <c r="D349">
        <v>100</v>
      </c>
      <c r="E349">
        <v>5.69</v>
      </c>
      <c r="F349">
        <v>40</v>
      </c>
      <c r="G349">
        <f t="shared" si="15"/>
        <v>3.7527682457121139</v>
      </c>
      <c r="H349">
        <f t="shared" si="16"/>
        <v>9.6445500000000002E-4</v>
      </c>
      <c r="K349">
        <f t="shared" si="17"/>
        <v>2.27150000000011E-5</v>
      </c>
    </row>
    <row r="350" spans="1:11" x14ac:dyDescent="0.2">
      <c r="A350">
        <v>34.1</v>
      </c>
      <c r="B350">
        <v>0.28320000000000001</v>
      </c>
      <c r="C350">
        <v>3.2500000000000001E-2</v>
      </c>
      <c r="D350">
        <v>100</v>
      </c>
      <c r="E350">
        <v>5.69</v>
      </c>
      <c r="F350">
        <v>40</v>
      </c>
      <c r="G350">
        <f t="shared" si="15"/>
        <v>3.7643508637544358</v>
      </c>
      <c r="H350">
        <f t="shared" si="16"/>
        <v>9.6684480000000018E-4</v>
      </c>
      <c r="K350">
        <f t="shared" si="17"/>
        <v>3.2500000000000031E-5</v>
      </c>
    </row>
    <row r="351" spans="1:11" x14ac:dyDescent="0.2">
      <c r="A351">
        <v>34.200000000000003</v>
      </c>
      <c r="B351">
        <v>0.28420000000000001</v>
      </c>
      <c r="C351">
        <v>3.2500000000000001E-2</v>
      </c>
      <c r="D351">
        <v>100</v>
      </c>
      <c r="E351">
        <v>5.69</v>
      </c>
      <c r="F351">
        <v>40</v>
      </c>
      <c r="G351">
        <f t="shared" si="15"/>
        <v>3.7643508637544358</v>
      </c>
      <c r="H351">
        <f t="shared" si="16"/>
        <v>9.7025880000000005E-4</v>
      </c>
      <c r="K351">
        <f t="shared" si="17"/>
        <v>3.2550000000000025E-5</v>
      </c>
    </row>
    <row r="352" spans="1:11" x14ac:dyDescent="0.2">
      <c r="A352">
        <v>34.299999999999997</v>
      </c>
      <c r="B352">
        <v>0.28520000000000001</v>
      </c>
      <c r="C352">
        <v>3.2599999999999997E-2</v>
      </c>
      <c r="D352">
        <v>100</v>
      </c>
      <c r="E352">
        <v>5.69</v>
      </c>
      <c r="F352">
        <v>40</v>
      </c>
      <c r="G352">
        <f t="shared" si="15"/>
        <v>3.7759334817967574</v>
      </c>
      <c r="H352">
        <f t="shared" si="16"/>
        <v>9.7367280000000014E-4</v>
      </c>
      <c r="K352">
        <f t="shared" si="17"/>
        <v>2.2924999999999293E-5</v>
      </c>
    </row>
    <row r="353" spans="1:11" x14ac:dyDescent="0.2">
      <c r="A353">
        <v>34.4</v>
      </c>
      <c r="B353">
        <v>0.28589999999999999</v>
      </c>
      <c r="C353">
        <v>3.2899999999999999E-2</v>
      </c>
      <c r="D353">
        <v>100</v>
      </c>
      <c r="E353">
        <v>5.69</v>
      </c>
      <c r="F353">
        <v>40</v>
      </c>
      <c r="G353">
        <f t="shared" si="15"/>
        <v>3.810681335923721</v>
      </c>
      <c r="H353">
        <f t="shared" si="16"/>
        <v>9.7606260000000008E-4</v>
      </c>
      <c r="K353">
        <f t="shared" si="17"/>
        <v>2.9610000000000389E-5</v>
      </c>
    </row>
    <row r="354" spans="1:11" x14ac:dyDescent="0.2">
      <c r="A354">
        <v>34.5</v>
      </c>
      <c r="B354">
        <v>0.2868</v>
      </c>
      <c r="C354">
        <v>3.2899999999999999E-2</v>
      </c>
      <c r="D354">
        <v>100</v>
      </c>
      <c r="E354">
        <v>5.69</v>
      </c>
      <c r="F354">
        <v>40</v>
      </c>
      <c r="G354">
        <f t="shared" si="15"/>
        <v>3.810681335923721</v>
      </c>
      <c r="H354">
        <f t="shared" si="16"/>
        <v>9.7913520000000019E-4</v>
      </c>
      <c r="K354">
        <f t="shared" si="17"/>
        <v>2.9700000000000393E-5</v>
      </c>
    </row>
    <row r="355" spans="1:11" x14ac:dyDescent="0.2">
      <c r="A355">
        <v>34.6</v>
      </c>
      <c r="B355">
        <v>0.28770000000000001</v>
      </c>
      <c r="C355">
        <v>3.3099999999999997E-2</v>
      </c>
      <c r="D355">
        <v>100</v>
      </c>
      <c r="E355">
        <v>5.69</v>
      </c>
      <c r="F355">
        <v>40</v>
      </c>
      <c r="G355">
        <f t="shared" si="15"/>
        <v>3.8338465720083641</v>
      </c>
      <c r="H355">
        <f t="shared" si="16"/>
        <v>9.8220780000000019E-4</v>
      </c>
      <c r="K355">
        <f t="shared" si="17"/>
        <v>2.3169999999999285E-5</v>
      </c>
    </row>
    <row r="356" spans="1:11" x14ac:dyDescent="0.2">
      <c r="A356">
        <v>34.700000000000003</v>
      </c>
      <c r="B356">
        <v>0.28839999999999999</v>
      </c>
      <c r="C356">
        <v>3.3099999999999997E-2</v>
      </c>
      <c r="D356">
        <v>100</v>
      </c>
      <c r="E356">
        <v>5.69</v>
      </c>
      <c r="F356">
        <v>40</v>
      </c>
      <c r="G356">
        <f t="shared" si="15"/>
        <v>3.8338465720083641</v>
      </c>
      <c r="H356">
        <f t="shared" si="16"/>
        <v>9.8459760000000002E-4</v>
      </c>
      <c r="K356">
        <f t="shared" si="17"/>
        <v>2.3205000000001124E-5</v>
      </c>
    </row>
    <row r="357" spans="1:11" x14ac:dyDescent="0.2">
      <c r="A357">
        <v>34.799999999999997</v>
      </c>
      <c r="B357">
        <v>0.28910000000000002</v>
      </c>
      <c r="C357">
        <v>3.32E-2</v>
      </c>
      <c r="D357">
        <v>100</v>
      </c>
      <c r="E357">
        <v>5.69</v>
      </c>
      <c r="F357">
        <v>40</v>
      </c>
      <c r="G357">
        <f t="shared" si="15"/>
        <v>3.8454291900506847</v>
      </c>
      <c r="H357">
        <f t="shared" si="16"/>
        <v>9.8698740000000007E-4</v>
      </c>
      <c r="K357">
        <f t="shared" si="17"/>
        <v>3.3200000000000028E-5</v>
      </c>
    </row>
    <row r="358" spans="1:11" x14ac:dyDescent="0.2">
      <c r="A358">
        <v>34.9</v>
      </c>
      <c r="B358">
        <v>0.29010000000000002</v>
      </c>
      <c r="C358">
        <v>3.32E-2</v>
      </c>
      <c r="D358">
        <v>100</v>
      </c>
      <c r="E358">
        <v>5.69</v>
      </c>
      <c r="F358">
        <v>40</v>
      </c>
      <c r="G358">
        <f t="shared" si="15"/>
        <v>3.8454291900506847</v>
      </c>
      <c r="H358">
        <f t="shared" si="16"/>
        <v>9.9040140000000026E-4</v>
      </c>
      <c r="K358">
        <f t="shared" si="17"/>
        <v>2.6679999999998918E-5</v>
      </c>
    </row>
    <row r="359" spans="1:11" x14ac:dyDescent="0.2">
      <c r="A359">
        <v>35</v>
      </c>
      <c r="B359">
        <v>0.29089999999999999</v>
      </c>
      <c r="C359">
        <v>3.3500000000000002E-2</v>
      </c>
      <c r="D359">
        <v>100</v>
      </c>
      <c r="E359">
        <v>5.69</v>
      </c>
      <c r="F359">
        <v>40</v>
      </c>
      <c r="G359">
        <f t="shared" si="15"/>
        <v>3.8801770441776493</v>
      </c>
      <c r="H359">
        <f t="shared" si="16"/>
        <v>9.9313260000000007E-4</v>
      </c>
      <c r="K359">
        <f t="shared" si="17"/>
        <v>2.3520000000001144E-5</v>
      </c>
    </row>
    <row r="360" spans="1:11" x14ac:dyDescent="0.2">
      <c r="A360">
        <v>35.1</v>
      </c>
      <c r="B360">
        <v>0.29160000000000003</v>
      </c>
      <c r="C360">
        <v>3.3700000000000001E-2</v>
      </c>
      <c r="D360">
        <v>100</v>
      </c>
      <c r="E360">
        <v>5.69</v>
      </c>
      <c r="F360">
        <v>40</v>
      </c>
      <c r="G360">
        <f t="shared" si="15"/>
        <v>3.9033422802622919</v>
      </c>
      <c r="H360">
        <f t="shared" si="16"/>
        <v>9.9552240000000012E-4</v>
      </c>
      <c r="K360">
        <f t="shared" si="17"/>
        <v>3.0329999999998532E-5</v>
      </c>
    </row>
    <row r="361" spans="1:11" x14ac:dyDescent="0.2">
      <c r="A361">
        <v>35.200000000000003</v>
      </c>
      <c r="B361">
        <v>0.29249999999999998</v>
      </c>
      <c r="C361">
        <v>3.3700000000000001E-2</v>
      </c>
      <c r="D361">
        <v>100</v>
      </c>
      <c r="E361">
        <v>5.69</v>
      </c>
      <c r="F361">
        <v>40</v>
      </c>
      <c r="G361">
        <f t="shared" si="15"/>
        <v>3.9033422802622919</v>
      </c>
      <c r="H361">
        <f t="shared" si="16"/>
        <v>9.9859500000000012E-4</v>
      </c>
      <c r="K361">
        <f t="shared" si="17"/>
        <v>4.0620000000001166E-5</v>
      </c>
    </row>
    <row r="362" spans="1:11" x14ac:dyDescent="0.2">
      <c r="A362">
        <v>35.299999999999997</v>
      </c>
      <c r="B362">
        <v>0.29370000000000002</v>
      </c>
      <c r="C362">
        <v>3.4000000000000002E-2</v>
      </c>
      <c r="D362">
        <v>100</v>
      </c>
      <c r="E362">
        <v>5.69</v>
      </c>
      <c r="F362">
        <v>40</v>
      </c>
      <c r="G362">
        <f t="shared" si="15"/>
        <v>3.9380901343892565</v>
      </c>
      <c r="H362">
        <f t="shared" si="16"/>
        <v>1.0026918000000001E-3</v>
      </c>
      <c r="K362">
        <f t="shared" si="17"/>
        <v>1.7000000000000017E-5</v>
      </c>
    </row>
    <row r="363" spans="1:11" x14ac:dyDescent="0.2">
      <c r="A363">
        <v>35.4</v>
      </c>
      <c r="B363">
        <v>0.29420000000000002</v>
      </c>
      <c r="C363">
        <v>3.4000000000000002E-2</v>
      </c>
      <c r="D363">
        <v>100</v>
      </c>
      <c r="E363">
        <v>5.69</v>
      </c>
      <c r="F363">
        <v>40</v>
      </c>
      <c r="G363">
        <f t="shared" si="15"/>
        <v>3.9380901343892565</v>
      </c>
      <c r="H363">
        <f t="shared" si="16"/>
        <v>1.0043988000000002E-3</v>
      </c>
      <c r="K363">
        <f t="shared" si="17"/>
        <v>2.3764999999999268E-5</v>
      </c>
    </row>
    <row r="364" spans="1:11" x14ac:dyDescent="0.2">
      <c r="A364">
        <v>35.5</v>
      </c>
      <c r="B364">
        <v>0.2949</v>
      </c>
      <c r="C364">
        <v>3.39E-2</v>
      </c>
      <c r="D364">
        <v>100</v>
      </c>
      <c r="E364">
        <v>5.69</v>
      </c>
      <c r="F364">
        <v>40</v>
      </c>
      <c r="G364">
        <f t="shared" si="15"/>
        <v>3.9265075163469345</v>
      </c>
      <c r="H364">
        <f t="shared" si="16"/>
        <v>1.0067886000000002E-3</v>
      </c>
      <c r="K364">
        <f t="shared" si="17"/>
        <v>3.4000000000000034E-5</v>
      </c>
    </row>
    <row r="365" spans="1:11" x14ac:dyDescent="0.2">
      <c r="A365">
        <v>35.6</v>
      </c>
      <c r="B365">
        <v>0.2959</v>
      </c>
      <c r="C365">
        <v>3.4099999999999998E-2</v>
      </c>
      <c r="D365">
        <v>100</v>
      </c>
      <c r="E365">
        <v>5.69</v>
      </c>
      <c r="F365">
        <v>40</v>
      </c>
      <c r="G365">
        <f t="shared" si="15"/>
        <v>3.9496727524315771</v>
      </c>
      <c r="H365">
        <f t="shared" si="16"/>
        <v>1.0102026E-3</v>
      </c>
      <c r="K365">
        <f t="shared" si="17"/>
        <v>3.073500000000041E-5</v>
      </c>
    </row>
    <row r="366" spans="1:11" x14ac:dyDescent="0.2">
      <c r="A366">
        <v>35.700000000000003</v>
      </c>
      <c r="B366">
        <v>0.29680000000000001</v>
      </c>
      <c r="C366">
        <v>3.4200000000000001E-2</v>
      </c>
      <c r="D366">
        <v>100</v>
      </c>
      <c r="E366">
        <v>5.69</v>
      </c>
      <c r="F366">
        <v>40</v>
      </c>
      <c r="G366">
        <f t="shared" si="15"/>
        <v>3.9612553704738986</v>
      </c>
      <c r="H366">
        <f t="shared" si="16"/>
        <v>1.0132752000000002E-3</v>
      </c>
      <c r="K366">
        <f t="shared" si="17"/>
        <v>2.3974999999999261E-5</v>
      </c>
    </row>
    <row r="367" spans="1:11" x14ac:dyDescent="0.2">
      <c r="A367">
        <v>35.799999999999997</v>
      </c>
      <c r="B367">
        <v>0.29749999999999999</v>
      </c>
      <c r="C367">
        <v>3.4299999999999997E-2</v>
      </c>
      <c r="D367">
        <v>100</v>
      </c>
      <c r="E367">
        <v>5.69</v>
      </c>
      <c r="F367">
        <v>40</v>
      </c>
      <c r="G367">
        <f t="shared" si="15"/>
        <v>3.9728379885162202</v>
      </c>
      <c r="H367">
        <f t="shared" si="16"/>
        <v>1.015665E-3</v>
      </c>
      <c r="K367">
        <f t="shared" si="17"/>
        <v>3.0960000000000408E-5</v>
      </c>
    </row>
    <row r="368" spans="1:11" x14ac:dyDescent="0.2">
      <c r="A368">
        <v>35.9</v>
      </c>
      <c r="B368">
        <v>0.2984</v>
      </c>
      <c r="C368">
        <v>3.4500000000000003E-2</v>
      </c>
      <c r="D368">
        <v>100</v>
      </c>
      <c r="E368">
        <v>5.69</v>
      </c>
      <c r="F368">
        <v>40</v>
      </c>
      <c r="G368">
        <f t="shared" si="15"/>
        <v>3.9960032246008632</v>
      </c>
      <c r="H368">
        <f t="shared" si="16"/>
        <v>1.0187376E-3</v>
      </c>
      <c r="K368">
        <f t="shared" si="17"/>
        <v>3.4450000000000031E-5</v>
      </c>
    </row>
    <row r="369" spans="1:11" x14ac:dyDescent="0.2">
      <c r="A369">
        <v>36</v>
      </c>
      <c r="B369">
        <v>0.2994</v>
      </c>
      <c r="C369">
        <v>3.44E-2</v>
      </c>
      <c r="D369">
        <v>100</v>
      </c>
      <c r="E369">
        <v>5.69</v>
      </c>
      <c r="F369">
        <v>40</v>
      </c>
      <c r="G369">
        <f t="shared" si="15"/>
        <v>3.9844206065585412</v>
      </c>
      <c r="H369">
        <f t="shared" si="16"/>
        <v>1.0221516000000002E-3</v>
      </c>
      <c r="K369">
        <f t="shared" si="17"/>
        <v>2.4149999999999259E-5</v>
      </c>
    </row>
    <row r="370" spans="1:11" x14ac:dyDescent="0.2">
      <c r="A370">
        <v>36.1</v>
      </c>
      <c r="B370">
        <v>0.30009999999999998</v>
      </c>
      <c r="C370">
        <v>3.4599999999999999E-2</v>
      </c>
      <c r="D370">
        <v>100</v>
      </c>
      <c r="E370">
        <v>5.69</v>
      </c>
      <c r="F370">
        <v>40</v>
      </c>
      <c r="G370">
        <f t="shared" si="15"/>
        <v>4.0075858426431843</v>
      </c>
      <c r="H370">
        <f t="shared" si="16"/>
        <v>1.0245413999999998E-3</v>
      </c>
      <c r="K370">
        <f t="shared" si="17"/>
        <v>2.7760000000000791E-5</v>
      </c>
    </row>
    <row r="371" spans="1:11" x14ac:dyDescent="0.2">
      <c r="A371">
        <v>36.200000000000003</v>
      </c>
      <c r="B371">
        <v>0.3009</v>
      </c>
      <c r="C371">
        <v>3.4799999999999998E-2</v>
      </c>
      <c r="D371">
        <v>100</v>
      </c>
      <c r="E371">
        <v>5.69</v>
      </c>
      <c r="F371">
        <v>40</v>
      </c>
      <c r="G371">
        <f t="shared" si="15"/>
        <v>4.0307510787278265</v>
      </c>
      <c r="H371">
        <f t="shared" si="16"/>
        <v>1.0272726000000003E-3</v>
      </c>
      <c r="K371">
        <f t="shared" si="17"/>
        <v>2.7880000000000797E-5</v>
      </c>
    </row>
    <row r="372" spans="1:11" x14ac:dyDescent="0.2">
      <c r="A372">
        <v>36.299999999999997</v>
      </c>
      <c r="B372">
        <v>0.30170000000000002</v>
      </c>
      <c r="C372">
        <v>3.49E-2</v>
      </c>
      <c r="D372">
        <v>100</v>
      </c>
      <c r="E372">
        <v>5.69</v>
      </c>
      <c r="F372">
        <v>40</v>
      </c>
      <c r="G372">
        <f t="shared" si="15"/>
        <v>4.0423336967701484</v>
      </c>
      <c r="H372">
        <f t="shared" si="16"/>
        <v>1.0300038000000001E-3</v>
      </c>
      <c r="K372">
        <f t="shared" si="17"/>
        <v>3.5000000000000038E-5</v>
      </c>
    </row>
    <row r="373" spans="1:11" x14ac:dyDescent="0.2">
      <c r="A373">
        <v>36.4</v>
      </c>
      <c r="B373">
        <v>0.30270000000000002</v>
      </c>
      <c r="C373">
        <v>3.5099999999999999E-2</v>
      </c>
      <c r="D373">
        <v>100</v>
      </c>
      <c r="E373">
        <v>5.69</v>
      </c>
      <c r="F373">
        <v>40</v>
      </c>
      <c r="G373">
        <f t="shared" si="15"/>
        <v>4.0654989328547915</v>
      </c>
      <c r="H373">
        <f t="shared" si="16"/>
        <v>1.0334178000000001E-3</v>
      </c>
      <c r="K373">
        <f t="shared" si="17"/>
        <v>2.4569999999999241E-5</v>
      </c>
    </row>
    <row r="374" spans="1:11" x14ac:dyDescent="0.2">
      <c r="A374">
        <v>36.5</v>
      </c>
      <c r="B374">
        <v>0.3034</v>
      </c>
      <c r="C374">
        <v>3.5099999999999999E-2</v>
      </c>
      <c r="D374">
        <v>100</v>
      </c>
      <c r="E374">
        <v>5.69</v>
      </c>
      <c r="F374">
        <v>40</v>
      </c>
      <c r="G374">
        <f t="shared" si="15"/>
        <v>4.0654989328547915</v>
      </c>
      <c r="H374">
        <f t="shared" si="16"/>
        <v>1.0358076000000001E-3</v>
      </c>
      <c r="K374">
        <f t="shared" si="17"/>
        <v>2.4709999999999237E-5</v>
      </c>
    </row>
    <row r="375" spans="1:11" x14ac:dyDescent="0.2">
      <c r="A375">
        <v>36.6</v>
      </c>
      <c r="B375">
        <v>0.30409999999999998</v>
      </c>
      <c r="C375">
        <v>3.5499999999999997E-2</v>
      </c>
      <c r="D375">
        <v>100</v>
      </c>
      <c r="E375">
        <v>5.69</v>
      </c>
      <c r="F375">
        <v>40</v>
      </c>
      <c r="G375">
        <f t="shared" si="15"/>
        <v>4.1118294050240758</v>
      </c>
      <c r="H375">
        <f t="shared" si="16"/>
        <v>1.0381974E-3</v>
      </c>
      <c r="K375">
        <f t="shared" si="17"/>
        <v>3.9050000000001606E-5</v>
      </c>
    </row>
    <row r="376" spans="1:11" x14ac:dyDescent="0.2">
      <c r="A376">
        <v>36.700000000000003</v>
      </c>
      <c r="B376">
        <v>0.30520000000000003</v>
      </c>
      <c r="C376">
        <v>3.5499999999999997E-2</v>
      </c>
      <c r="D376">
        <v>100</v>
      </c>
      <c r="E376">
        <v>5.69</v>
      </c>
      <c r="F376">
        <v>40</v>
      </c>
      <c r="G376">
        <f t="shared" si="15"/>
        <v>4.1118294050240758</v>
      </c>
      <c r="H376">
        <f t="shared" si="16"/>
        <v>1.0419528000000001E-3</v>
      </c>
      <c r="K376">
        <f t="shared" si="17"/>
        <v>2.4849999999999232E-5</v>
      </c>
    </row>
    <row r="377" spans="1:11" x14ac:dyDescent="0.2">
      <c r="A377">
        <v>36.799999999999997</v>
      </c>
      <c r="B377">
        <v>0.30590000000000001</v>
      </c>
      <c r="C377">
        <v>3.5499999999999997E-2</v>
      </c>
      <c r="D377">
        <v>100</v>
      </c>
      <c r="E377">
        <v>5.69</v>
      </c>
      <c r="F377">
        <v>40</v>
      </c>
      <c r="G377">
        <f t="shared" si="15"/>
        <v>4.1118294050240758</v>
      </c>
      <c r="H377">
        <f t="shared" si="16"/>
        <v>1.0443426E-3</v>
      </c>
      <c r="K377">
        <f t="shared" si="17"/>
        <v>2.4919999999999233E-5</v>
      </c>
    </row>
    <row r="378" spans="1:11" x14ac:dyDescent="0.2">
      <c r="A378">
        <v>36.9</v>
      </c>
      <c r="B378">
        <v>0.30659999999999998</v>
      </c>
      <c r="C378">
        <v>3.5700000000000003E-2</v>
      </c>
      <c r="D378">
        <v>100</v>
      </c>
      <c r="E378">
        <v>5.69</v>
      </c>
      <c r="F378">
        <v>40</v>
      </c>
      <c r="G378">
        <f t="shared" si="15"/>
        <v>4.1349946411087188</v>
      </c>
      <c r="H378">
        <f t="shared" si="16"/>
        <v>1.0467324E-3</v>
      </c>
      <c r="K378">
        <f t="shared" si="17"/>
        <v>2.8560000000000821E-5</v>
      </c>
    </row>
    <row r="379" spans="1:11" x14ac:dyDescent="0.2">
      <c r="A379">
        <v>37</v>
      </c>
      <c r="B379">
        <v>0.30740000000000001</v>
      </c>
      <c r="C379">
        <v>3.5700000000000003E-2</v>
      </c>
      <c r="D379">
        <v>100</v>
      </c>
      <c r="E379">
        <v>5.69</v>
      </c>
      <c r="F379">
        <v>40</v>
      </c>
      <c r="G379">
        <f t="shared" si="15"/>
        <v>4.1349946411087188</v>
      </c>
      <c r="H379">
        <f t="shared" si="16"/>
        <v>1.0494636000000002E-3</v>
      </c>
      <c r="K379">
        <f t="shared" si="17"/>
        <v>3.9269999999999643E-5</v>
      </c>
    </row>
    <row r="380" spans="1:11" x14ac:dyDescent="0.2">
      <c r="A380">
        <v>37.1</v>
      </c>
      <c r="B380">
        <v>0.3085</v>
      </c>
      <c r="C380">
        <v>3.5700000000000003E-2</v>
      </c>
      <c r="D380">
        <v>100</v>
      </c>
      <c r="E380">
        <v>5.69</v>
      </c>
      <c r="F380">
        <v>40</v>
      </c>
      <c r="G380">
        <f t="shared" si="15"/>
        <v>4.1349946411087188</v>
      </c>
      <c r="H380">
        <f t="shared" si="16"/>
        <v>1.053219E-3</v>
      </c>
      <c r="K380">
        <f t="shared" si="17"/>
        <v>2.868000000000082E-5</v>
      </c>
    </row>
    <row r="381" spans="1:11" x14ac:dyDescent="0.2">
      <c r="A381">
        <v>37.200000000000003</v>
      </c>
      <c r="B381">
        <v>0.30930000000000002</v>
      </c>
      <c r="C381">
        <v>3.5999999999999997E-2</v>
      </c>
      <c r="D381">
        <v>100</v>
      </c>
      <c r="E381">
        <v>5.69</v>
      </c>
      <c r="F381">
        <v>40</v>
      </c>
      <c r="G381">
        <f t="shared" si="15"/>
        <v>4.1697424952356821</v>
      </c>
      <c r="H381">
        <f t="shared" si="16"/>
        <v>1.0559502000000002E-3</v>
      </c>
      <c r="K381">
        <f t="shared" si="17"/>
        <v>2.5164999999999221E-5</v>
      </c>
    </row>
    <row r="382" spans="1:11" x14ac:dyDescent="0.2">
      <c r="A382">
        <v>37.299999999999997</v>
      </c>
      <c r="B382">
        <v>0.31</v>
      </c>
      <c r="C382">
        <v>3.5900000000000001E-2</v>
      </c>
      <c r="D382">
        <v>100</v>
      </c>
      <c r="E382">
        <v>5.69</v>
      </c>
      <c r="F382">
        <v>40</v>
      </c>
      <c r="G382">
        <f t="shared" si="15"/>
        <v>4.1581598771933619</v>
      </c>
      <c r="H382">
        <f t="shared" si="16"/>
        <v>1.0583399999999998E-3</v>
      </c>
      <c r="K382">
        <f t="shared" si="17"/>
        <v>3.6000000000000035E-5</v>
      </c>
    </row>
    <row r="383" spans="1:11" x14ac:dyDescent="0.2">
      <c r="A383">
        <v>37.4</v>
      </c>
      <c r="B383">
        <v>0.311</v>
      </c>
      <c r="C383">
        <v>3.61E-2</v>
      </c>
      <c r="D383">
        <v>100</v>
      </c>
      <c r="E383">
        <v>5.69</v>
      </c>
      <c r="F383">
        <v>40</v>
      </c>
      <c r="G383">
        <f t="shared" si="15"/>
        <v>4.181325113278004</v>
      </c>
      <c r="H383">
        <f t="shared" si="16"/>
        <v>1.0617540000000003E-3</v>
      </c>
      <c r="K383">
        <f t="shared" si="17"/>
        <v>3.2625000000000434E-5</v>
      </c>
    </row>
    <row r="384" spans="1:11" x14ac:dyDescent="0.2">
      <c r="A384">
        <v>37.5</v>
      </c>
      <c r="B384">
        <v>0.31190000000000001</v>
      </c>
      <c r="C384">
        <v>3.6400000000000002E-2</v>
      </c>
      <c r="D384">
        <v>100</v>
      </c>
      <c r="E384">
        <v>5.69</v>
      </c>
      <c r="F384">
        <v>40</v>
      </c>
      <c r="G384">
        <f t="shared" si="15"/>
        <v>4.2160729674049682</v>
      </c>
      <c r="H384">
        <f t="shared" si="16"/>
        <v>1.0648266E-3</v>
      </c>
      <c r="K384">
        <f t="shared" si="17"/>
        <v>2.1839999999999615E-5</v>
      </c>
    </row>
    <row r="385" spans="1:11" x14ac:dyDescent="0.2">
      <c r="A385">
        <v>37.6</v>
      </c>
      <c r="B385">
        <v>0.3125</v>
      </c>
      <c r="C385">
        <v>3.6400000000000002E-2</v>
      </c>
      <c r="D385">
        <v>100</v>
      </c>
      <c r="E385">
        <v>5.69</v>
      </c>
      <c r="F385">
        <v>40</v>
      </c>
      <c r="G385">
        <f t="shared" si="15"/>
        <v>4.2160729674049682</v>
      </c>
      <c r="H385">
        <f t="shared" si="16"/>
        <v>1.0668750000000001E-3</v>
      </c>
      <c r="K385">
        <f t="shared" si="17"/>
        <v>3.2805000000000429E-5</v>
      </c>
    </row>
    <row r="386" spans="1:11" x14ac:dyDescent="0.2">
      <c r="A386">
        <v>37.700000000000003</v>
      </c>
      <c r="B386">
        <v>0.31340000000000001</v>
      </c>
      <c r="C386">
        <v>3.6499999999999998E-2</v>
      </c>
      <c r="D386">
        <v>100</v>
      </c>
      <c r="E386">
        <v>5.69</v>
      </c>
      <c r="F386">
        <v>40</v>
      </c>
      <c r="G386">
        <f t="shared" si="15"/>
        <v>4.2276555854472893</v>
      </c>
      <c r="H386">
        <f t="shared" si="16"/>
        <v>1.0699476000000001E-3</v>
      </c>
      <c r="K386">
        <f t="shared" si="17"/>
        <v>3.2895000000000436E-5</v>
      </c>
    </row>
    <row r="387" spans="1:11" x14ac:dyDescent="0.2">
      <c r="A387">
        <v>37.799999999999997</v>
      </c>
      <c r="B387">
        <v>0.31430000000000002</v>
      </c>
      <c r="C387">
        <v>3.6600000000000001E-2</v>
      </c>
      <c r="D387">
        <v>100</v>
      </c>
      <c r="E387">
        <v>5.69</v>
      </c>
      <c r="F387">
        <v>40</v>
      </c>
      <c r="G387">
        <f t="shared" si="15"/>
        <v>4.2392382034896112</v>
      </c>
      <c r="H387">
        <f t="shared" si="16"/>
        <v>1.0730202000000001E-3</v>
      </c>
      <c r="K387">
        <f t="shared" si="17"/>
        <v>2.5689999999999207E-5</v>
      </c>
    </row>
    <row r="388" spans="1:11" x14ac:dyDescent="0.2">
      <c r="A388">
        <v>37.9</v>
      </c>
      <c r="B388">
        <v>0.315</v>
      </c>
      <c r="C388">
        <v>3.6799999999999999E-2</v>
      </c>
      <c r="D388">
        <v>100</v>
      </c>
      <c r="E388">
        <v>5.69</v>
      </c>
      <c r="F388">
        <v>40</v>
      </c>
      <c r="G388">
        <f t="shared" si="15"/>
        <v>4.2624034395742534</v>
      </c>
      <c r="H388">
        <f t="shared" si="16"/>
        <v>1.0754100000000002E-3</v>
      </c>
      <c r="K388">
        <f t="shared" si="17"/>
        <v>2.5689999999999207E-5</v>
      </c>
    </row>
    <row r="389" spans="1:11" x14ac:dyDescent="0.2">
      <c r="A389">
        <v>38</v>
      </c>
      <c r="B389">
        <v>0.31569999999999998</v>
      </c>
      <c r="C389">
        <v>3.6600000000000001E-2</v>
      </c>
      <c r="D389">
        <v>100</v>
      </c>
      <c r="E389">
        <v>5.69</v>
      </c>
      <c r="F389">
        <v>40</v>
      </c>
      <c r="G389">
        <f t="shared" si="15"/>
        <v>4.2392382034896112</v>
      </c>
      <c r="H389">
        <f t="shared" si="16"/>
        <v>1.0777998E-3</v>
      </c>
      <c r="K389">
        <f t="shared" si="17"/>
        <v>4.4040000000001259E-5</v>
      </c>
    </row>
    <row r="390" spans="1:11" x14ac:dyDescent="0.2">
      <c r="A390">
        <v>38.1</v>
      </c>
      <c r="B390">
        <v>0.31690000000000002</v>
      </c>
      <c r="C390">
        <v>3.6799999999999999E-2</v>
      </c>
      <c r="D390">
        <v>100</v>
      </c>
      <c r="E390">
        <v>5.69</v>
      </c>
      <c r="F390">
        <v>40</v>
      </c>
      <c r="G390">
        <f t="shared" si="15"/>
        <v>4.2624034395742534</v>
      </c>
      <c r="H390">
        <f t="shared" si="16"/>
        <v>1.0818966000000001E-3</v>
      </c>
      <c r="K390">
        <f t="shared" si="17"/>
        <v>2.9559999999998792E-5</v>
      </c>
    </row>
    <row r="391" spans="1:11" x14ac:dyDescent="0.2">
      <c r="A391">
        <v>38.200000000000003</v>
      </c>
      <c r="B391">
        <v>0.31769999999999998</v>
      </c>
      <c r="C391">
        <v>3.7100000000000001E-2</v>
      </c>
      <c r="D391">
        <v>100</v>
      </c>
      <c r="E391">
        <v>5.69</v>
      </c>
      <c r="F391">
        <v>40</v>
      </c>
      <c r="G391">
        <f t="shared" si="15"/>
        <v>4.2971512937012175</v>
      </c>
      <c r="H391">
        <f t="shared" si="16"/>
        <v>1.0846278E-3</v>
      </c>
      <c r="K391">
        <f t="shared" si="17"/>
        <v>2.2230000000001666E-5</v>
      </c>
    </row>
    <row r="392" spans="1:11" x14ac:dyDescent="0.2">
      <c r="A392">
        <v>38.299999999999997</v>
      </c>
      <c r="B392">
        <v>0.31830000000000003</v>
      </c>
      <c r="C392">
        <v>3.6999999999999998E-2</v>
      </c>
      <c r="D392">
        <v>100</v>
      </c>
      <c r="E392">
        <v>5.69</v>
      </c>
      <c r="F392">
        <v>40</v>
      </c>
      <c r="G392">
        <f t="shared" si="15"/>
        <v>4.2855686756588955</v>
      </c>
      <c r="H392">
        <f t="shared" si="16"/>
        <v>1.0866762E-3</v>
      </c>
      <c r="K392">
        <f t="shared" si="17"/>
        <v>2.5969999999999194E-5</v>
      </c>
    </row>
    <row r="393" spans="1:11" x14ac:dyDescent="0.2">
      <c r="A393">
        <v>38.4</v>
      </c>
      <c r="B393">
        <v>0.31900000000000001</v>
      </c>
      <c r="C393">
        <v>3.7199999999999997E-2</v>
      </c>
      <c r="D393">
        <v>100</v>
      </c>
      <c r="E393">
        <v>5.69</v>
      </c>
      <c r="F393">
        <v>40</v>
      </c>
      <c r="G393">
        <f t="shared" ref="G393:G434" si="18">3*C393*D393*1000/(2*F393*E393^2)</f>
        <v>4.3087339117435386</v>
      </c>
      <c r="H393">
        <f t="shared" ref="H393:H434" si="19">6*B393*E393/(D393^2)</f>
        <v>1.0890660000000003E-3</v>
      </c>
      <c r="K393">
        <f t="shared" si="17"/>
        <v>4.4819999999999202E-5</v>
      </c>
    </row>
    <row r="394" spans="1:11" x14ac:dyDescent="0.2">
      <c r="A394">
        <v>38.5</v>
      </c>
      <c r="B394">
        <v>0.32019999999999998</v>
      </c>
      <c r="C394">
        <v>3.7499999999999999E-2</v>
      </c>
      <c r="D394">
        <v>100</v>
      </c>
      <c r="E394">
        <v>5.69</v>
      </c>
      <c r="F394">
        <v>40</v>
      </c>
      <c r="G394">
        <f t="shared" si="18"/>
        <v>4.3434817658705018</v>
      </c>
      <c r="H394">
        <f t="shared" si="19"/>
        <v>1.0931628E-3</v>
      </c>
      <c r="K394">
        <f t="shared" ref="K394:K434" si="20">(C395+C394)/2*(B395-B394)</f>
        <v>2.9920000000000859E-5</v>
      </c>
    </row>
    <row r="395" spans="1:11" x14ac:dyDescent="0.2">
      <c r="A395">
        <v>38.6</v>
      </c>
      <c r="B395">
        <v>0.32100000000000001</v>
      </c>
      <c r="C395">
        <v>3.73E-2</v>
      </c>
      <c r="D395">
        <v>100</v>
      </c>
      <c r="E395">
        <v>5.69</v>
      </c>
      <c r="F395">
        <v>40</v>
      </c>
      <c r="G395">
        <f t="shared" si="18"/>
        <v>4.3203165297858606</v>
      </c>
      <c r="H395">
        <f t="shared" si="19"/>
        <v>1.0958940000000003E-3</v>
      </c>
      <c r="K395">
        <f t="shared" si="20"/>
        <v>2.6144999999999195E-5</v>
      </c>
    </row>
    <row r="396" spans="1:11" x14ac:dyDescent="0.2">
      <c r="A396">
        <v>38.700000000000003</v>
      </c>
      <c r="B396">
        <v>0.32169999999999999</v>
      </c>
      <c r="C396">
        <v>3.7400000000000003E-2</v>
      </c>
      <c r="D396">
        <v>100</v>
      </c>
      <c r="E396">
        <v>5.69</v>
      </c>
      <c r="F396">
        <v>40</v>
      </c>
      <c r="G396">
        <f t="shared" si="18"/>
        <v>4.3318991478281816</v>
      </c>
      <c r="H396">
        <f t="shared" si="19"/>
        <v>1.0982838000000001E-3</v>
      </c>
      <c r="K396">
        <f t="shared" si="20"/>
        <v>3.3750000000000454E-5</v>
      </c>
    </row>
    <row r="397" spans="1:11" x14ac:dyDescent="0.2">
      <c r="A397">
        <v>38.799999999999997</v>
      </c>
      <c r="B397">
        <v>0.3226</v>
      </c>
      <c r="C397">
        <v>3.7600000000000001E-2</v>
      </c>
      <c r="D397">
        <v>100</v>
      </c>
      <c r="E397">
        <v>5.69</v>
      </c>
      <c r="F397">
        <v>40</v>
      </c>
      <c r="G397">
        <f t="shared" si="18"/>
        <v>4.3550643839128247</v>
      </c>
      <c r="H397">
        <f t="shared" si="19"/>
        <v>1.1013564000000001E-3</v>
      </c>
      <c r="K397">
        <f t="shared" si="20"/>
        <v>3.3975000000000453E-5</v>
      </c>
    </row>
    <row r="398" spans="1:11" x14ac:dyDescent="0.2">
      <c r="A398">
        <v>38.9</v>
      </c>
      <c r="B398">
        <v>0.32350000000000001</v>
      </c>
      <c r="C398">
        <v>3.7900000000000003E-2</v>
      </c>
      <c r="D398">
        <v>100</v>
      </c>
      <c r="E398">
        <v>5.69</v>
      </c>
      <c r="F398">
        <v>40</v>
      </c>
      <c r="G398">
        <f t="shared" si="18"/>
        <v>4.3898122380397888</v>
      </c>
      <c r="H398">
        <f t="shared" si="19"/>
        <v>1.1044290000000001E-3</v>
      </c>
      <c r="K398">
        <f t="shared" si="20"/>
        <v>2.6529999999999185E-5</v>
      </c>
    </row>
    <row r="399" spans="1:11" x14ac:dyDescent="0.2">
      <c r="A399">
        <v>39</v>
      </c>
      <c r="B399">
        <v>0.32419999999999999</v>
      </c>
      <c r="C399">
        <v>3.7900000000000003E-2</v>
      </c>
      <c r="D399">
        <v>100</v>
      </c>
      <c r="E399">
        <v>5.69</v>
      </c>
      <c r="F399">
        <v>40</v>
      </c>
      <c r="G399">
        <f t="shared" si="18"/>
        <v>4.3898122380397888</v>
      </c>
      <c r="H399">
        <f t="shared" si="19"/>
        <v>1.1068187999999999E-3</v>
      </c>
      <c r="K399">
        <f t="shared" si="20"/>
        <v>3.0280000000000869E-5</v>
      </c>
    </row>
    <row r="400" spans="1:11" x14ac:dyDescent="0.2">
      <c r="A400">
        <v>39.1</v>
      </c>
      <c r="B400">
        <v>0.32500000000000001</v>
      </c>
      <c r="C400">
        <v>3.78E-2</v>
      </c>
      <c r="D400">
        <v>100</v>
      </c>
      <c r="E400">
        <v>5.69</v>
      </c>
      <c r="F400">
        <v>40</v>
      </c>
      <c r="G400">
        <f t="shared" si="18"/>
        <v>4.3782296199974668</v>
      </c>
      <c r="H400">
        <f t="shared" si="19"/>
        <v>1.1095500000000002E-3</v>
      </c>
      <c r="K400">
        <f t="shared" si="20"/>
        <v>3.4155000000000448E-5</v>
      </c>
    </row>
    <row r="401" spans="1:11" x14ac:dyDescent="0.2">
      <c r="A401">
        <v>39.200000000000003</v>
      </c>
      <c r="B401">
        <v>0.32590000000000002</v>
      </c>
      <c r="C401">
        <v>3.8100000000000002E-2</v>
      </c>
      <c r="D401">
        <v>100</v>
      </c>
      <c r="E401">
        <v>5.69</v>
      </c>
      <c r="F401">
        <v>40</v>
      </c>
      <c r="G401">
        <f t="shared" si="18"/>
        <v>4.4129774741244319</v>
      </c>
      <c r="H401">
        <f t="shared" si="19"/>
        <v>1.1126226000000002E-3</v>
      </c>
      <c r="K401">
        <f t="shared" si="20"/>
        <v>3.4334999999998342E-5</v>
      </c>
    </row>
    <row r="402" spans="1:11" x14ac:dyDescent="0.2">
      <c r="A402">
        <v>39.299999999999997</v>
      </c>
      <c r="B402">
        <v>0.32679999999999998</v>
      </c>
      <c r="C402">
        <v>3.8199999999999998E-2</v>
      </c>
      <c r="D402">
        <v>100</v>
      </c>
      <c r="E402">
        <v>5.69</v>
      </c>
      <c r="F402">
        <v>40</v>
      </c>
      <c r="G402">
        <f t="shared" si="18"/>
        <v>4.4245600921667512</v>
      </c>
      <c r="H402">
        <f t="shared" si="19"/>
        <v>1.1156951999999999E-3</v>
      </c>
      <c r="K402">
        <f t="shared" si="20"/>
        <v>2.2980000000001721E-5</v>
      </c>
    </row>
    <row r="403" spans="1:11" x14ac:dyDescent="0.2">
      <c r="A403">
        <v>39.4</v>
      </c>
      <c r="B403">
        <v>0.32740000000000002</v>
      </c>
      <c r="C403">
        <v>3.8399999999999997E-2</v>
      </c>
      <c r="D403">
        <v>100</v>
      </c>
      <c r="E403">
        <v>5.69</v>
      </c>
      <c r="F403">
        <v>40</v>
      </c>
      <c r="G403">
        <f t="shared" si="18"/>
        <v>4.4477253282513951</v>
      </c>
      <c r="H403">
        <f t="shared" si="19"/>
        <v>1.1177436000000002E-3</v>
      </c>
      <c r="K403">
        <f t="shared" si="20"/>
        <v>3.8450000000000033E-5</v>
      </c>
    </row>
    <row r="404" spans="1:11" x14ac:dyDescent="0.2">
      <c r="A404">
        <v>39.5</v>
      </c>
      <c r="B404">
        <v>0.32840000000000003</v>
      </c>
      <c r="C404">
        <v>3.85E-2</v>
      </c>
      <c r="D404">
        <v>100</v>
      </c>
      <c r="E404">
        <v>5.69</v>
      </c>
      <c r="F404">
        <v>40</v>
      </c>
      <c r="G404">
        <f t="shared" si="18"/>
        <v>4.4593079462937153</v>
      </c>
      <c r="H404">
        <f t="shared" si="19"/>
        <v>1.1211576E-3</v>
      </c>
      <c r="K404">
        <f t="shared" si="20"/>
        <v>3.860000000000003E-5</v>
      </c>
    </row>
    <row r="405" spans="1:11" x14ac:dyDescent="0.2">
      <c r="A405">
        <v>39.6</v>
      </c>
      <c r="B405">
        <v>0.32940000000000003</v>
      </c>
      <c r="C405">
        <v>3.8699999999999998E-2</v>
      </c>
      <c r="D405">
        <v>100</v>
      </c>
      <c r="E405">
        <v>5.69</v>
      </c>
      <c r="F405">
        <v>40</v>
      </c>
      <c r="G405">
        <f t="shared" si="18"/>
        <v>4.4824731823783592</v>
      </c>
      <c r="H405">
        <f t="shared" si="19"/>
        <v>1.1245716000000002E-3</v>
      </c>
      <c r="K405">
        <f t="shared" si="20"/>
        <v>2.3249999999999589E-5</v>
      </c>
    </row>
    <row r="406" spans="1:11" x14ac:dyDescent="0.2">
      <c r="A406">
        <v>39.700000000000003</v>
      </c>
      <c r="B406">
        <v>0.33</v>
      </c>
      <c r="C406">
        <v>3.8800000000000001E-2</v>
      </c>
      <c r="D406">
        <v>100</v>
      </c>
      <c r="E406">
        <v>5.69</v>
      </c>
      <c r="F406">
        <v>40</v>
      </c>
      <c r="G406">
        <f t="shared" si="18"/>
        <v>4.4940558004206803</v>
      </c>
      <c r="H406">
        <f t="shared" si="19"/>
        <v>1.1266200000000001E-3</v>
      </c>
      <c r="K406">
        <f t="shared" si="20"/>
        <v>2.7194999999999159E-5</v>
      </c>
    </row>
    <row r="407" spans="1:11" x14ac:dyDescent="0.2">
      <c r="A407">
        <v>39.799999999999997</v>
      </c>
      <c r="B407">
        <v>0.33069999999999999</v>
      </c>
      <c r="C407">
        <v>3.8899999999999997E-2</v>
      </c>
      <c r="D407">
        <v>100</v>
      </c>
      <c r="E407">
        <v>5.69</v>
      </c>
      <c r="F407">
        <v>40</v>
      </c>
      <c r="G407">
        <f t="shared" si="18"/>
        <v>4.5056384184630014</v>
      </c>
      <c r="H407">
        <f t="shared" si="19"/>
        <v>1.1290098000000001E-3</v>
      </c>
      <c r="K407">
        <f t="shared" si="20"/>
        <v>3.8900000000000031E-5</v>
      </c>
    </row>
    <row r="408" spans="1:11" x14ac:dyDescent="0.2">
      <c r="A408">
        <v>39.9</v>
      </c>
      <c r="B408">
        <v>0.33169999999999999</v>
      </c>
      <c r="C408">
        <v>3.8899999999999997E-2</v>
      </c>
      <c r="D408">
        <v>100</v>
      </c>
      <c r="E408">
        <v>5.69</v>
      </c>
      <c r="F408">
        <v>40</v>
      </c>
      <c r="G408">
        <f t="shared" si="18"/>
        <v>4.5056384184630014</v>
      </c>
      <c r="H408">
        <f t="shared" si="19"/>
        <v>1.1324238000000001E-3</v>
      </c>
      <c r="K408">
        <f t="shared" si="20"/>
        <v>3.8900000000000031E-5</v>
      </c>
    </row>
    <row r="409" spans="1:11" x14ac:dyDescent="0.2">
      <c r="A409">
        <v>40</v>
      </c>
      <c r="B409">
        <v>0.3327</v>
      </c>
      <c r="C409">
        <v>3.8899999999999997E-2</v>
      </c>
      <c r="D409">
        <v>100</v>
      </c>
      <c r="E409">
        <v>5.69</v>
      </c>
      <c r="F409">
        <v>40</v>
      </c>
      <c r="G409">
        <f t="shared" si="18"/>
        <v>4.5056384184630014</v>
      </c>
      <c r="H409">
        <f t="shared" si="19"/>
        <v>1.1358378000000001E-3</v>
      </c>
      <c r="K409">
        <f t="shared" si="20"/>
        <v>2.7334999999999158E-5</v>
      </c>
    </row>
    <row r="410" spans="1:11" x14ac:dyDescent="0.2">
      <c r="A410">
        <v>40.1</v>
      </c>
      <c r="B410">
        <v>0.33339999999999997</v>
      </c>
      <c r="C410">
        <v>3.9199999999999999E-2</v>
      </c>
      <c r="D410">
        <v>100</v>
      </c>
      <c r="E410">
        <v>5.69</v>
      </c>
      <c r="F410">
        <v>40</v>
      </c>
      <c r="G410">
        <f t="shared" si="18"/>
        <v>4.5403862725899655</v>
      </c>
      <c r="H410">
        <f t="shared" si="19"/>
        <v>1.1382276000000001E-3</v>
      </c>
      <c r="K410">
        <f t="shared" si="20"/>
        <v>3.13200000000009E-5</v>
      </c>
    </row>
    <row r="411" spans="1:11" x14ac:dyDescent="0.2">
      <c r="A411">
        <v>40.200000000000003</v>
      </c>
      <c r="B411">
        <v>0.3342</v>
      </c>
      <c r="C411">
        <v>3.9100000000000003E-2</v>
      </c>
      <c r="D411">
        <v>100</v>
      </c>
      <c r="E411">
        <v>5.69</v>
      </c>
      <c r="F411">
        <v>40</v>
      </c>
      <c r="G411">
        <f t="shared" si="18"/>
        <v>4.5288036545476453</v>
      </c>
      <c r="H411">
        <f t="shared" si="19"/>
        <v>1.1409587999999999E-3</v>
      </c>
      <c r="K411">
        <f t="shared" si="20"/>
        <v>3.9300000000000034E-5</v>
      </c>
    </row>
    <row r="412" spans="1:11" x14ac:dyDescent="0.2">
      <c r="A412">
        <v>40.299999999999997</v>
      </c>
      <c r="B412">
        <v>0.3352</v>
      </c>
      <c r="C412">
        <v>3.95E-2</v>
      </c>
      <c r="D412">
        <v>100</v>
      </c>
      <c r="E412">
        <v>5.69</v>
      </c>
      <c r="F412">
        <v>40</v>
      </c>
      <c r="G412">
        <f t="shared" si="18"/>
        <v>4.5751341267169297</v>
      </c>
      <c r="H412">
        <f t="shared" si="19"/>
        <v>1.1443728000000001E-3</v>
      </c>
      <c r="K412">
        <f t="shared" si="20"/>
        <v>2.7614999999999149E-5</v>
      </c>
    </row>
    <row r="413" spans="1:11" x14ac:dyDescent="0.2">
      <c r="A413">
        <v>40.4</v>
      </c>
      <c r="B413">
        <v>0.33589999999999998</v>
      </c>
      <c r="C413">
        <v>3.9399999999999998E-2</v>
      </c>
      <c r="D413">
        <v>100</v>
      </c>
      <c r="E413">
        <v>5.69</v>
      </c>
      <c r="F413">
        <v>40</v>
      </c>
      <c r="G413">
        <f t="shared" si="18"/>
        <v>4.5635515086746086</v>
      </c>
      <c r="H413">
        <f t="shared" si="19"/>
        <v>1.1467625999999999E-3</v>
      </c>
      <c r="K413">
        <f t="shared" si="20"/>
        <v>3.1560000000000904E-5</v>
      </c>
    </row>
    <row r="414" spans="1:11" x14ac:dyDescent="0.2">
      <c r="A414">
        <v>40.5</v>
      </c>
      <c r="B414">
        <v>0.3367</v>
      </c>
      <c r="C414">
        <v>3.95E-2</v>
      </c>
      <c r="D414">
        <v>100</v>
      </c>
      <c r="E414">
        <v>5.69</v>
      </c>
      <c r="F414">
        <v>40</v>
      </c>
      <c r="G414">
        <f t="shared" si="18"/>
        <v>4.5751341267169297</v>
      </c>
      <c r="H414">
        <f t="shared" si="19"/>
        <v>1.1494938000000002E-3</v>
      </c>
      <c r="K414">
        <f t="shared" si="20"/>
        <v>3.164000000000091E-5</v>
      </c>
    </row>
    <row r="415" spans="1:11" x14ac:dyDescent="0.2">
      <c r="A415">
        <v>40.6</v>
      </c>
      <c r="B415">
        <v>0.33750000000000002</v>
      </c>
      <c r="C415">
        <v>3.9600000000000003E-2</v>
      </c>
      <c r="D415">
        <v>100</v>
      </c>
      <c r="E415">
        <v>5.69</v>
      </c>
      <c r="F415">
        <v>40</v>
      </c>
      <c r="G415">
        <f t="shared" si="18"/>
        <v>4.5867167447592516</v>
      </c>
      <c r="H415">
        <f t="shared" si="19"/>
        <v>1.1522250000000004E-3</v>
      </c>
      <c r="K415">
        <f t="shared" si="20"/>
        <v>3.9650000000000042E-5</v>
      </c>
    </row>
    <row r="416" spans="1:11" x14ac:dyDescent="0.2">
      <c r="A416">
        <v>40.700000000000003</v>
      </c>
      <c r="B416">
        <v>0.33850000000000002</v>
      </c>
      <c r="C416">
        <v>3.9699999999999999E-2</v>
      </c>
      <c r="D416">
        <v>100</v>
      </c>
      <c r="E416">
        <v>5.69</v>
      </c>
      <c r="F416">
        <v>40</v>
      </c>
      <c r="G416">
        <f t="shared" si="18"/>
        <v>4.5982993628015727</v>
      </c>
      <c r="H416">
        <f t="shared" si="19"/>
        <v>1.1556390000000002E-3</v>
      </c>
      <c r="K416">
        <f t="shared" si="20"/>
        <v>2.3819999999999579E-5</v>
      </c>
    </row>
    <row r="417" spans="1:11" x14ac:dyDescent="0.2">
      <c r="A417">
        <v>40.799999999999997</v>
      </c>
      <c r="B417">
        <v>0.33910000000000001</v>
      </c>
      <c r="C417">
        <v>3.9699999999999999E-2</v>
      </c>
      <c r="D417">
        <v>100</v>
      </c>
      <c r="E417">
        <v>5.69</v>
      </c>
      <c r="F417">
        <v>40</v>
      </c>
      <c r="G417">
        <f t="shared" si="18"/>
        <v>4.5982993628015727</v>
      </c>
      <c r="H417">
        <f t="shared" si="19"/>
        <v>1.1576874000000003E-3</v>
      </c>
      <c r="K417">
        <f t="shared" si="20"/>
        <v>3.5865000000000471E-5</v>
      </c>
    </row>
    <row r="418" spans="1:11" x14ac:dyDescent="0.2">
      <c r="A418">
        <v>40.9</v>
      </c>
      <c r="B418">
        <v>0.34</v>
      </c>
      <c r="C418">
        <v>0.04</v>
      </c>
      <c r="D418">
        <v>100</v>
      </c>
      <c r="E418">
        <v>5.69</v>
      </c>
      <c r="F418">
        <v>40</v>
      </c>
      <c r="G418">
        <f t="shared" si="18"/>
        <v>4.6330472169285368</v>
      </c>
      <c r="H418">
        <f t="shared" si="19"/>
        <v>1.16076E-3</v>
      </c>
      <c r="K418">
        <f t="shared" si="20"/>
        <v>4.410999999999959E-5</v>
      </c>
    </row>
    <row r="419" spans="1:11" x14ac:dyDescent="0.2">
      <c r="A419">
        <v>41</v>
      </c>
      <c r="B419">
        <v>0.34110000000000001</v>
      </c>
      <c r="C419">
        <v>4.02E-2</v>
      </c>
      <c r="D419">
        <v>100</v>
      </c>
      <c r="E419">
        <v>5.69</v>
      </c>
      <c r="F419">
        <v>40</v>
      </c>
      <c r="G419">
        <f t="shared" si="18"/>
        <v>4.656212453013179</v>
      </c>
      <c r="H419">
        <f t="shared" si="19"/>
        <v>1.1645154000000002E-3</v>
      </c>
      <c r="K419">
        <f t="shared" si="20"/>
        <v>2.4119999999999576E-5</v>
      </c>
    </row>
    <row r="420" spans="1:11" x14ac:dyDescent="0.2">
      <c r="A420">
        <v>41.1</v>
      </c>
      <c r="B420">
        <v>0.3417</v>
      </c>
      <c r="C420">
        <v>4.02E-2</v>
      </c>
      <c r="D420">
        <v>100</v>
      </c>
      <c r="E420">
        <v>5.69</v>
      </c>
      <c r="F420">
        <v>40</v>
      </c>
      <c r="G420">
        <f t="shared" si="18"/>
        <v>4.656212453013179</v>
      </c>
      <c r="H420">
        <f t="shared" si="19"/>
        <v>1.1665638000000003E-3</v>
      </c>
      <c r="K420">
        <f t="shared" si="20"/>
        <v>2.8139999999999131E-5</v>
      </c>
    </row>
    <row r="421" spans="1:11" x14ac:dyDescent="0.2">
      <c r="A421">
        <v>41.2</v>
      </c>
      <c r="B421">
        <v>0.34239999999999998</v>
      </c>
      <c r="C421">
        <v>4.02E-2</v>
      </c>
      <c r="D421">
        <v>100</v>
      </c>
      <c r="E421">
        <v>5.69</v>
      </c>
      <c r="F421">
        <v>40</v>
      </c>
      <c r="G421">
        <f t="shared" si="18"/>
        <v>4.656212453013179</v>
      </c>
      <c r="H421">
        <f t="shared" si="19"/>
        <v>1.1689536000000001E-3</v>
      </c>
      <c r="K421">
        <f t="shared" si="20"/>
        <v>3.6270000000000485E-5</v>
      </c>
    </row>
    <row r="422" spans="1:11" x14ac:dyDescent="0.2">
      <c r="A422">
        <v>41.3</v>
      </c>
      <c r="B422">
        <v>0.34329999999999999</v>
      </c>
      <c r="C422">
        <v>4.0399999999999998E-2</v>
      </c>
      <c r="D422">
        <v>100</v>
      </c>
      <c r="E422">
        <v>5.69</v>
      </c>
      <c r="F422">
        <v>40</v>
      </c>
      <c r="G422">
        <f t="shared" si="18"/>
        <v>4.6793776890978229</v>
      </c>
      <c r="H422">
        <f t="shared" si="19"/>
        <v>1.1720262000000001E-3</v>
      </c>
      <c r="K422">
        <f t="shared" si="20"/>
        <v>4.4494999999999593E-5</v>
      </c>
    </row>
    <row r="423" spans="1:11" x14ac:dyDescent="0.2">
      <c r="A423">
        <v>41.4</v>
      </c>
      <c r="B423">
        <v>0.34439999999999998</v>
      </c>
      <c r="C423">
        <v>4.0500000000000001E-2</v>
      </c>
      <c r="D423">
        <v>100</v>
      </c>
      <c r="E423">
        <v>5.69</v>
      </c>
      <c r="F423">
        <v>40</v>
      </c>
      <c r="G423">
        <f t="shared" si="18"/>
        <v>4.6909603071401431</v>
      </c>
      <c r="H423">
        <f t="shared" si="19"/>
        <v>1.1757816000000001E-3</v>
      </c>
      <c r="K423">
        <f t="shared" si="20"/>
        <v>2.4389999999999575E-5</v>
      </c>
    </row>
    <row r="424" spans="1:11" x14ac:dyDescent="0.2">
      <c r="A424">
        <v>41.5</v>
      </c>
      <c r="B424">
        <v>0.34499999999999997</v>
      </c>
      <c r="C424">
        <v>4.0800000000000003E-2</v>
      </c>
      <c r="D424">
        <v>100</v>
      </c>
      <c r="E424">
        <v>5.69</v>
      </c>
      <c r="F424">
        <v>40</v>
      </c>
      <c r="G424">
        <f t="shared" si="18"/>
        <v>4.7257081612671072</v>
      </c>
      <c r="H424">
        <f t="shared" si="19"/>
        <v>1.1778299999999999E-3</v>
      </c>
      <c r="K424">
        <f t="shared" si="20"/>
        <v>3.2640000000000934E-5</v>
      </c>
    </row>
    <row r="425" spans="1:11" x14ac:dyDescent="0.2">
      <c r="A425">
        <v>41.6</v>
      </c>
      <c r="B425">
        <v>0.3458</v>
      </c>
      <c r="C425">
        <v>4.0800000000000003E-2</v>
      </c>
      <c r="D425">
        <v>100</v>
      </c>
      <c r="E425">
        <v>5.69</v>
      </c>
      <c r="F425">
        <v>40</v>
      </c>
      <c r="G425">
        <f t="shared" si="18"/>
        <v>4.7257081612671072</v>
      </c>
      <c r="H425">
        <f t="shared" si="19"/>
        <v>1.1805612E-3</v>
      </c>
      <c r="K425">
        <f t="shared" si="20"/>
        <v>4.0850000000000031E-5</v>
      </c>
    </row>
    <row r="426" spans="1:11" x14ac:dyDescent="0.2">
      <c r="A426">
        <v>41.7</v>
      </c>
      <c r="B426">
        <v>0.3468</v>
      </c>
      <c r="C426">
        <v>4.0899999999999999E-2</v>
      </c>
      <c r="D426">
        <v>100</v>
      </c>
      <c r="E426">
        <v>5.69</v>
      </c>
      <c r="F426">
        <v>40</v>
      </c>
      <c r="G426">
        <f t="shared" si="18"/>
        <v>4.7372907793094283</v>
      </c>
      <c r="H426">
        <f t="shared" si="19"/>
        <v>1.1839752000000002E-3</v>
      </c>
      <c r="K426">
        <f t="shared" si="20"/>
        <v>3.6900000000000484E-5</v>
      </c>
    </row>
    <row r="427" spans="1:11" x14ac:dyDescent="0.2">
      <c r="A427">
        <v>41.8</v>
      </c>
      <c r="B427">
        <v>0.34770000000000001</v>
      </c>
      <c r="C427">
        <v>4.1099999999999998E-2</v>
      </c>
      <c r="D427">
        <v>100</v>
      </c>
      <c r="E427">
        <v>5.69</v>
      </c>
      <c r="F427">
        <v>40</v>
      </c>
      <c r="G427">
        <f t="shared" si="18"/>
        <v>4.7604560153940714</v>
      </c>
      <c r="H427">
        <f t="shared" si="19"/>
        <v>1.1870477999999999E-3</v>
      </c>
      <c r="K427">
        <f t="shared" si="20"/>
        <v>2.8769999999999113E-5</v>
      </c>
    </row>
    <row r="428" spans="1:11" x14ac:dyDescent="0.2">
      <c r="A428">
        <v>41.9</v>
      </c>
      <c r="B428">
        <v>0.34839999999999999</v>
      </c>
      <c r="C428">
        <v>4.1099999999999998E-2</v>
      </c>
      <c r="D428">
        <v>100</v>
      </c>
      <c r="E428">
        <v>5.69</v>
      </c>
      <c r="F428">
        <v>40</v>
      </c>
      <c r="G428">
        <f t="shared" si="18"/>
        <v>4.7604560153940714</v>
      </c>
      <c r="H428">
        <f t="shared" si="19"/>
        <v>1.1894376E-3</v>
      </c>
      <c r="K428">
        <f t="shared" si="20"/>
        <v>3.2880000000000939E-5</v>
      </c>
    </row>
    <row r="429" spans="1:11" x14ac:dyDescent="0.2">
      <c r="A429">
        <v>42</v>
      </c>
      <c r="B429">
        <v>0.34920000000000001</v>
      </c>
      <c r="C429">
        <v>4.1099999999999998E-2</v>
      </c>
      <c r="D429">
        <v>100</v>
      </c>
      <c r="E429">
        <v>5.69</v>
      </c>
      <c r="F429">
        <v>40</v>
      </c>
      <c r="G429">
        <f t="shared" si="18"/>
        <v>4.7604560153940714</v>
      </c>
      <c r="H429">
        <f t="shared" si="19"/>
        <v>1.1921688000000002E-3</v>
      </c>
      <c r="K429">
        <f t="shared" si="20"/>
        <v>4.1250000000000034E-5</v>
      </c>
    </row>
    <row r="430" spans="1:11" x14ac:dyDescent="0.2">
      <c r="A430">
        <v>42.1</v>
      </c>
      <c r="B430">
        <v>0.35020000000000001</v>
      </c>
      <c r="C430">
        <v>4.1399999999999999E-2</v>
      </c>
      <c r="D430">
        <v>100</v>
      </c>
      <c r="E430">
        <v>5.69</v>
      </c>
      <c r="F430">
        <v>40</v>
      </c>
      <c r="G430">
        <f t="shared" si="18"/>
        <v>4.7952038695210355</v>
      </c>
      <c r="H430">
        <f t="shared" si="19"/>
        <v>1.1955828E-3</v>
      </c>
      <c r="K430">
        <f t="shared" si="20"/>
        <v>2.4869999999999564E-5</v>
      </c>
    </row>
    <row r="431" spans="1:11" x14ac:dyDescent="0.2">
      <c r="A431">
        <v>42.2</v>
      </c>
      <c r="B431">
        <v>0.3508</v>
      </c>
      <c r="C431">
        <v>4.1500000000000002E-2</v>
      </c>
      <c r="D431">
        <v>100</v>
      </c>
      <c r="E431">
        <v>5.69</v>
      </c>
      <c r="F431">
        <v>40</v>
      </c>
      <c r="G431">
        <f t="shared" si="18"/>
        <v>4.8067864875633566</v>
      </c>
      <c r="H431">
        <f t="shared" si="19"/>
        <v>1.1976312000000001E-3</v>
      </c>
      <c r="K431">
        <f t="shared" si="20"/>
        <v>3.316000000000095E-5</v>
      </c>
    </row>
    <row r="432" spans="1:11" x14ac:dyDescent="0.2">
      <c r="A432">
        <v>42.3</v>
      </c>
      <c r="B432">
        <v>0.35160000000000002</v>
      </c>
      <c r="C432">
        <v>4.1399999999999999E-2</v>
      </c>
      <c r="D432">
        <v>100</v>
      </c>
      <c r="E432">
        <v>5.69</v>
      </c>
      <c r="F432">
        <v>40</v>
      </c>
      <c r="G432">
        <f t="shared" si="18"/>
        <v>4.7952038695210355</v>
      </c>
      <c r="H432">
        <f t="shared" si="19"/>
        <v>1.2003624000000003E-3</v>
      </c>
      <c r="K432">
        <f t="shared" si="20"/>
        <v>4.5814999999999581E-5</v>
      </c>
    </row>
    <row r="433" spans="1:11" x14ac:dyDescent="0.2">
      <c r="A433">
        <v>42.4</v>
      </c>
      <c r="B433">
        <v>0.35270000000000001</v>
      </c>
      <c r="C433">
        <v>4.19E-2</v>
      </c>
      <c r="D433">
        <v>100</v>
      </c>
      <c r="E433">
        <v>5.69</v>
      </c>
      <c r="F433">
        <v>40</v>
      </c>
      <c r="G433">
        <f t="shared" si="18"/>
        <v>4.8531169597326418</v>
      </c>
      <c r="H433">
        <f t="shared" si="19"/>
        <v>1.2041178000000003E-3</v>
      </c>
      <c r="K433">
        <f t="shared" si="20"/>
        <v>1.7479999999999291E-5</v>
      </c>
    </row>
    <row r="434" spans="1:11" x14ac:dyDescent="0.2">
      <c r="A434">
        <v>42.5</v>
      </c>
      <c r="B434">
        <v>0.35349999999999998</v>
      </c>
      <c r="C434">
        <v>1.8E-3</v>
      </c>
      <c r="D434">
        <v>100</v>
      </c>
      <c r="E434">
        <v>5.69</v>
      </c>
      <c r="F434">
        <v>40</v>
      </c>
      <c r="G434">
        <f t="shared" si="18"/>
        <v>0.20848712476178413</v>
      </c>
      <c r="H434">
        <f t="shared" si="19"/>
        <v>1.2068490000000001E-3</v>
      </c>
      <c r="K434">
        <f t="shared" si="20"/>
        <v>1.800000000000135E-7</v>
      </c>
    </row>
    <row r="435" spans="1:11" x14ac:dyDescent="0.2">
      <c r="A435">
        <v>42.6</v>
      </c>
      <c r="B435">
        <v>0.35410000000000003</v>
      </c>
      <c r="C435">
        <v>-1.1999999999999999E-3</v>
      </c>
      <c r="D435">
        <v>100</v>
      </c>
      <c r="E435">
        <v>5.69</v>
      </c>
      <c r="F435">
        <v>40</v>
      </c>
      <c r="G435">
        <v>0</v>
      </c>
      <c r="H435">
        <v>1.2080780400000001E-3</v>
      </c>
      <c r="J435">
        <f>FORECAST(0,H434:H435,G434:G435)</f>
        <v>1.2080780400000001E-3</v>
      </c>
    </row>
    <row r="436" spans="1:11" x14ac:dyDescent="0.2">
      <c r="A436">
        <v>42.7</v>
      </c>
      <c r="B436">
        <v>0.35489999999999999</v>
      </c>
      <c r="C436">
        <v>-1.1999999999999999E-3</v>
      </c>
      <c r="D436">
        <v>100</v>
      </c>
      <c r="E436">
        <v>5.69</v>
      </c>
      <c r="F436">
        <v>40</v>
      </c>
      <c r="K436">
        <f>SUM(K9:K434)</f>
        <v>7.046574999999995E-3</v>
      </c>
    </row>
    <row r="437" spans="1:11" x14ac:dyDescent="0.2">
      <c r="A437">
        <v>42.8</v>
      </c>
      <c r="B437">
        <v>0.35610000000000003</v>
      </c>
      <c r="C437">
        <v>-1.1000000000000001E-3</v>
      </c>
      <c r="D437">
        <v>100</v>
      </c>
      <c r="E437">
        <v>5.69</v>
      </c>
      <c r="F437">
        <v>40</v>
      </c>
    </row>
    <row r="438" spans="1:11" x14ac:dyDescent="0.2">
      <c r="A438">
        <v>42.9</v>
      </c>
      <c r="B438">
        <v>0.35680000000000001</v>
      </c>
      <c r="C438">
        <v>-1.1999999999999999E-3</v>
      </c>
      <c r="D438">
        <v>100</v>
      </c>
      <c r="E438">
        <v>5.69</v>
      </c>
      <c r="F438">
        <v>40</v>
      </c>
      <c r="G438">
        <f>MAX(G9:G435)</f>
        <v>4.8531169597326418</v>
      </c>
    </row>
    <row r="439" spans="1:11" x14ac:dyDescent="0.2">
      <c r="A439">
        <v>43</v>
      </c>
      <c r="B439">
        <v>0.35749999999999998</v>
      </c>
      <c r="C439">
        <v>-1.1000000000000001E-3</v>
      </c>
      <c r="D439">
        <v>100</v>
      </c>
      <c r="E439">
        <v>5.69</v>
      </c>
      <c r="F439">
        <v>40</v>
      </c>
    </row>
    <row r="440" spans="1:11" x14ac:dyDescent="0.2">
      <c r="A440">
        <v>43.1</v>
      </c>
      <c r="B440">
        <v>0.35849999999999999</v>
      </c>
      <c r="C440">
        <v>-1.1999999999999999E-3</v>
      </c>
      <c r="D440">
        <v>100</v>
      </c>
      <c r="E440">
        <v>5.69</v>
      </c>
      <c r="F440">
        <v>40</v>
      </c>
      <c r="G440" s="4">
        <f>0.6*G438</f>
        <v>2.9118701758395851</v>
      </c>
    </row>
    <row r="441" spans="1:11" x14ac:dyDescent="0.2">
      <c r="A441">
        <v>43.2</v>
      </c>
      <c r="B441">
        <v>0.35930000000000001</v>
      </c>
      <c r="C441">
        <v>-1.2999999999999999E-3</v>
      </c>
      <c r="D441">
        <v>100</v>
      </c>
      <c r="E441">
        <v>5.69</v>
      </c>
      <c r="F441">
        <v>40</v>
      </c>
    </row>
    <row r="442" spans="1:11" x14ac:dyDescent="0.2">
      <c r="A442">
        <v>43.3</v>
      </c>
      <c r="B442">
        <v>0.36</v>
      </c>
      <c r="C442">
        <v>-1E-3</v>
      </c>
      <c r="D442">
        <v>100</v>
      </c>
      <c r="E442">
        <v>5.69</v>
      </c>
      <c r="F442">
        <v>40</v>
      </c>
    </row>
    <row r="443" spans="1:11" x14ac:dyDescent="0.2">
      <c r="A443">
        <v>43.4</v>
      </c>
      <c r="B443">
        <v>0.36080000000000001</v>
      </c>
      <c r="C443">
        <v>-1.1999999999999999E-3</v>
      </c>
      <c r="D443">
        <v>100</v>
      </c>
      <c r="E443">
        <v>5.69</v>
      </c>
      <c r="F443">
        <v>40</v>
      </c>
    </row>
    <row r="444" spans="1:11" x14ac:dyDescent="0.2">
      <c r="A444">
        <v>43.5</v>
      </c>
      <c r="B444">
        <v>0.36170000000000002</v>
      </c>
      <c r="C444">
        <v>-1E-3</v>
      </c>
      <c r="D444">
        <v>100</v>
      </c>
      <c r="E444">
        <v>5.69</v>
      </c>
      <c r="F444">
        <v>40</v>
      </c>
    </row>
    <row r="445" spans="1:11" x14ac:dyDescent="0.2">
      <c r="A445">
        <v>43.6</v>
      </c>
      <c r="B445">
        <v>0.36249999999999999</v>
      </c>
      <c r="C445">
        <v>-1.4E-3</v>
      </c>
      <c r="D445">
        <v>100</v>
      </c>
      <c r="E445">
        <v>5.69</v>
      </c>
      <c r="F445">
        <v>40</v>
      </c>
    </row>
    <row r="446" spans="1:11" x14ac:dyDescent="0.2">
      <c r="A446">
        <v>43.7</v>
      </c>
      <c r="B446">
        <v>0.36320000000000002</v>
      </c>
      <c r="C446">
        <v>-1E-3</v>
      </c>
      <c r="D446">
        <v>100</v>
      </c>
      <c r="E446">
        <v>5.69</v>
      </c>
      <c r="F446">
        <v>40</v>
      </c>
    </row>
    <row r="447" spans="1:11" x14ac:dyDescent="0.2">
      <c r="A447">
        <v>43.8</v>
      </c>
      <c r="B447">
        <v>0.3644</v>
      </c>
      <c r="C447">
        <v>-1.1000000000000001E-3</v>
      </c>
      <c r="D447">
        <v>100</v>
      </c>
      <c r="E447">
        <v>5.69</v>
      </c>
      <c r="F447">
        <v>40</v>
      </c>
    </row>
    <row r="448" spans="1:11" x14ac:dyDescent="0.2">
      <c r="A448">
        <v>43.9</v>
      </c>
      <c r="B448">
        <v>0.36530000000000001</v>
      </c>
      <c r="C448">
        <v>-1.1000000000000001E-3</v>
      </c>
      <c r="D448">
        <v>100</v>
      </c>
      <c r="E448">
        <v>5.69</v>
      </c>
      <c r="F448">
        <v>40</v>
      </c>
    </row>
    <row r="449" spans="1:6" x14ac:dyDescent="0.2">
      <c r="A449">
        <v>44</v>
      </c>
      <c r="B449">
        <v>0.3659</v>
      </c>
      <c r="C449">
        <v>-1.1000000000000001E-3</v>
      </c>
      <c r="D449">
        <v>100</v>
      </c>
      <c r="E449">
        <v>5.69</v>
      </c>
      <c r="F449">
        <v>40</v>
      </c>
    </row>
    <row r="450" spans="1:6" x14ac:dyDescent="0.2">
      <c r="A450">
        <v>44.1</v>
      </c>
      <c r="B450">
        <v>0.36649999999999999</v>
      </c>
      <c r="C450">
        <v>-1.1999999999999999E-3</v>
      </c>
      <c r="D450">
        <v>100</v>
      </c>
      <c r="E450">
        <v>5.69</v>
      </c>
      <c r="F450">
        <v>40</v>
      </c>
    </row>
    <row r="451" spans="1:6" x14ac:dyDescent="0.2">
      <c r="A451">
        <v>44.2</v>
      </c>
      <c r="B451">
        <v>0.36770000000000003</v>
      </c>
      <c r="C451">
        <v>-1.1999999999999999E-3</v>
      </c>
      <c r="D451">
        <v>100</v>
      </c>
      <c r="E451">
        <v>5.69</v>
      </c>
      <c r="F451">
        <v>40</v>
      </c>
    </row>
    <row r="452" spans="1:6" x14ac:dyDescent="0.2">
      <c r="A452">
        <v>44.22</v>
      </c>
      <c r="B452">
        <v>0.3679</v>
      </c>
      <c r="C452">
        <v>-1.1000000000000001E-3</v>
      </c>
      <c r="D452">
        <v>100</v>
      </c>
      <c r="E452">
        <v>5.69</v>
      </c>
      <c r="F452">
        <v>40</v>
      </c>
    </row>
  </sheetData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80"/>
  <sheetViews>
    <sheetView topLeftCell="A569" workbookViewId="0">
      <selection activeCell="G569" sqref="G569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7</v>
      </c>
      <c r="B4" t="s">
        <v>27</v>
      </c>
      <c r="C4">
        <v>3.09E-2</v>
      </c>
      <c r="D4">
        <v>4.5103</v>
      </c>
      <c r="E4">
        <v>100</v>
      </c>
      <c r="F4">
        <v>5.07</v>
      </c>
      <c r="G4">
        <v>40</v>
      </c>
      <c r="K4">
        <f>F4/1000*G4/1000</f>
        <v>2.0279999999999997E-4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5.07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6.6000000000000003E-7</v>
      </c>
      <c r="L9">
        <f>K567/K4</f>
        <v>33.263806706114416</v>
      </c>
      <c r="M9">
        <f>L9/1000</f>
        <v>3.3263806706114417E-2</v>
      </c>
      <c r="N9">
        <f>SLOPE(C9:C359,B9:B359)</f>
        <v>5.9636859451456477E-2</v>
      </c>
      <c r="O9">
        <f>N9*1000</f>
        <v>59.636859451456473</v>
      </c>
      <c r="P9">
        <f>(E4^3*O9)/(4*G4*F4^3)</f>
        <v>2860.0320784862283</v>
      </c>
      <c r="Q9">
        <f>P9/1000</f>
        <v>2.8600320784862285</v>
      </c>
    </row>
    <row r="10" spans="1:17" x14ac:dyDescent="0.2">
      <c r="A10">
        <v>0.1</v>
      </c>
      <c r="B10">
        <v>3.3E-3</v>
      </c>
      <c r="C10">
        <v>4.0000000000000002E-4</v>
      </c>
      <c r="D10">
        <v>100</v>
      </c>
      <c r="E10">
        <v>5.07</v>
      </c>
      <c r="F10">
        <v>40</v>
      </c>
      <c r="G10">
        <f t="shared" si="0"/>
        <v>5.835463277429595E-2</v>
      </c>
      <c r="H10">
        <f t="shared" si="1"/>
        <v>1.0038600000000001E-5</v>
      </c>
      <c r="K10">
        <f t="shared" ref="K10:K73" si="2">(C11+C10)/2*(B11-B10)</f>
        <v>-2.2499999999999999E-7</v>
      </c>
    </row>
    <row r="11" spans="1:17" x14ac:dyDescent="0.2">
      <c r="A11">
        <v>0.2</v>
      </c>
      <c r="B11">
        <v>2.8E-3</v>
      </c>
      <c r="C11">
        <v>5.0000000000000001E-4</v>
      </c>
      <c r="D11">
        <v>100</v>
      </c>
      <c r="E11">
        <v>5.07</v>
      </c>
      <c r="F11">
        <v>40</v>
      </c>
      <c r="G11">
        <f t="shared" si="0"/>
        <v>7.2943290967869931E-2</v>
      </c>
      <c r="H11">
        <f t="shared" si="1"/>
        <v>8.5175999999999996E-6</v>
      </c>
      <c r="K11">
        <f t="shared" si="2"/>
        <v>-1.3499999999999995E-7</v>
      </c>
    </row>
    <row r="12" spans="1:17" x14ac:dyDescent="0.2">
      <c r="A12">
        <v>0.3</v>
      </c>
      <c r="B12">
        <v>2.5000000000000001E-3</v>
      </c>
      <c r="C12">
        <v>4.0000000000000002E-4</v>
      </c>
      <c r="D12">
        <v>100</v>
      </c>
      <c r="E12">
        <v>5.07</v>
      </c>
      <c r="F12">
        <v>40</v>
      </c>
      <c r="G12">
        <f t="shared" si="0"/>
        <v>5.835463277429595E-2</v>
      </c>
      <c r="H12">
        <f t="shared" si="1"/>
        <v>7.6050000000000009E-6</v>
      </c>
      <c r="K12">
        <f t="shared" si="2"/>
        <v>0</v>
      </c>
    </row>
    <row r="13" spans="1:17" x14ac:dyDescent="0.2">
      <c r="A13">
        <v>0.4</v>
      </c>
      <c r="B13">
        <v>2.5000000000000001E-3</v>
      </c>
      <c r="C13">
        <v>2.9999999999999997E-4</v>
      </c>
      <c r="D13">
        <v>100</v>
      </c>
      <c r="E13">
        <v>5.07</v>
      </c>
      <c r="F13">
        <v>40</v>
      </c>
      <c r="G13">
        <f t="shared" si="0"/>
        <v>4.3765974580721956E-2</v>
      </c>
      <c r="H13">
        <f t="shared" si="1"/>
        <v>7.6050000000000009E-6</v>
      </c>
      <c r="K13">
        <f t="shared" si="2"/>
        <v>0</v>
      </c>
    </row>
    <row r="14" spans="1:17" x14ac:dyDescent="0.2">
      <c r="A14">
        <v>0.5</v>
      </c>
      <c r="B14">
        <v>2.5000000000000001E-3</v>
      </c>
      <c r="C14">
        <v>4.0000000000000002E-4</v>
      </c>
      <c r="D14">
        <v>100</v>
      </c>
      <c r="E14">
        <v>5.07</v>
      </c>
      <c r="F14">
        <v>40</v>
      </c>
      <c r="G14">
        <f t="shared" si="0"/>
        <v>5.835463277429595E-2</v>
      </c>
      <c r="H14">
        <f t="shared" si="1"/>
        <v>7.6050000000000009E-6</v>
      </c>
      <c r="K14">
        <f t="shared" si="2"/>
        <v>2.8000000000000007E-7</v>
      </c>
    </row>
    <row r="15" spans="1:17" x14ac:dyDescent="0.2">
      <c r="A15">
        <v>0.6</v>
      </c>
      <c r="B15">
        <v>3.2000000000000002E-3</v>
      </c>
      <c r="C15">
        <v>4.0000000000000002E-4</v>
      </c>
      <c r="D15">
        <v>100</v>
      </c>
      <c r="E15">
        <v>5.07</v>
      </c>
      <c r="F15">
        <v>40</v>
      </c>
      <c r="G15">
        <f t="shared" si="0"/>
        <v>5.835463277429595E-2</v>
      </c>
      <c r="H15">
        <f t="shared" si="1"/>
        <v>9.7344000000000012E-6</v>
      </c>
      <c r="K15">
        <f t="shared" si="2"/>
        <v>9.3499999999999984E-7</v>
      </c>
    </row>
    <row r="16" spans="1:17" x14ac:dyDescent="0.2">
      <c r="A16">
        <v>0.7</v>
      </c>
      <c r="B16">
        <v>4.8999999999999998E-3</v>
      </c>
      <c r="C16">
        <v>6.9999999999999999E-4</v>
      </c>
      <c r="D16">
        <v>100</v>
      </c>
      <c r="E16">
        <v>5.07</v>
      </c>
      <c r="F16">
        <v>40</v>
      </c>
      <c r="G16">
        <f t="shared" si="0"/>
        <v>0.10212060735501791</v>
      </c>
      <c r="H16">
        <f t="shared" si="1"/>
        <v>1.4905799999999999E-5</v>
      </c>
      <c r="K16">
        <f t="shared" si="2"/>
        <v>6.9999999999999997E-7</v>
      </c>
    </row>
    <row r="17" spans="1:11" x14ac:dyDescent="0.2">
      <c r="A17">
        <v>0.8</v>
      </c>
      <c r="B17">
        <v>5.8999999999999999E-3</v>
      </c>
      <c r="C17">
        <v>6.9999999999999999E-4</v>
      </c>
      <c r="D17">
        <v>100</v>
      </c>
      <c r="E17">
        <v>5.07</v>
      </c>
      <c r="F17">
        <v>40</v>
      </c>
      <c r="G17">
        <f t="shared" si="0"/>
        <v>0.10212060735501791</v>
      </c>
      <c r="H17">
        <f t="shared" si="1"/>
        <v>1.7947800000000001E-5</v>
      </c>
      <c r="K17">
        <f t="shared" si="2"/>
        <v>8.2500000000000025E-7</v>
      </c>
    </row>
    <row r="18" spans="1:11" x14ac:dyDescent="0.2">
      <c r="A18">
        <v>0.9</v>
      </c>
      <c r="B18">
        <v>7.0000000000000001E-3</v>
      </c>
      <c r="C18">
        <v>8.0000000000000004E-4</v>
      </c>
      <c r="D18">
        <v>100</v>
      </c>
      <c r="E18">
        <v>5.07</v>
      </c>
      <c r="F18">
        <v>40</v>
      </c>
      <c r="G18">
        <f t="shared" si="0"/>
        <v>0.1167092655485919</v>
      </c>
      <c r="H18">
        <f t="shared" si="1"/>
        <v>2.1294000000000003E-5</v>
      </c>
      <c r="K18">
        <f t="shared" si="2"/>
        <v>5.6000000000000014E-7</v>
      </c>
    </row>
    <row r="19" spans="1:11" x14ac:dyDescent="0.2">
      <c r="A19">
        <v>1</v>
      </c>
      <c r="B19">
        <v>7.7000000000000002E-3</v>
      </c>
      <c r="C19">
        <v>8.0000000000000004E-4</v>
      </c>
      <c r="D19">
        <v>100</v>
      </c>
      <c r="E19">
        <v>5.07</v>
      </c>
      <c r="F19">
        <v>40</v>
      </c>
      <c r="G19">
        <f t="shared" si="0"/>
        <v>0.1167092655485919</v>
      </c>
      <c r="H19">
        <f t="shared" si="1"/>
        <v>2.3423400000000003E-5</v>
      </c>
      <c r="K19">
        <f t="shared" si="2"/>
        <v>6.4000000000000033E-7</v>
      </c>
    </row>
    <row r="20" spans="1:11" x14ac:dyDescent="0.2">
      <c r="A20">
        <v>1.1000000000000001</v>
      </c>
      <c r="B20">
        <v>8.5000000000000006E-3</v>
      </c>
      <c r="C20">
        <v>8.0000000000000004E-4</v>
      </c>
      <c r="D20">
        <v>100</v>
      </c>
      <c r="E20">
        <v>5.07</v>
      </c>
      <c r="F20">
        <v>40</v>
      </c>
      <c r="G20">
        <f t="shared" si="0"/>
        <v>0.1167092655485919</v>
      </c>
      <c r="H20">
        <f t="shared" si="1"/>
        <v>2.5857000000000003E-5</v>
      </c>
      <c r="K20">
        <f t="shared" si="2"/>
        <v>8.5499999999999986E-7</v>
      </c>
    </row>
    <row r="21" spans="1:11" x14ac:dyDescent="0.2">
      <c r="A21">
        <v>1.2</v>
      </c>
      <c r="B21">
        <v>9.4000000000000004E-3</v>
      </c>
      <c r="C21">
        <v>1.1000000000000001E-3</v>
      </c>
      <c r="D21">
        <v>100</v>
      </c>
      <c r="E21">
        <v>5.07</v>
      </c>
      <c r="F21">
        <v>40</v>
      </c>
      <c r="G21">
        <f t="shared" si="0"/>
        <v>0.16047524012931386</v>
      </c>
      <c r="H21">
        <f t="shared" si="1"/>
        <v>2.8594800000000003E-5</v>
      </c>
      <c r="K21">
        <f t="shared" si="2"/>
        <v>7.6000000000000045E-7</v>
      </c>
    </row>
    <row r="22" spans="1:11" x14ac:dyDescent="0.2">
      <c r="A22">
        <v>1.3</v>
      </c>
      <c r="B22">
        <v>1.0200000000000001E-2</v>
      </c>
      <c r="C22">
        <v>8.0000000000000004E-4</v>
      </c>
      <c r="D22">
        <v>100</v>
      </c>
      <c r="E22">
        <v>5.07</v>
      </c>
      <c r="F22">
        <v>40</v>
      </c>
      <c r="G22">
        <f t="shared" si="0"/>
        <v>0.1167092655485919</v>
      </c>
      <c r="H22">
        <f t="shared" si="1"/>
        <v>3.1028400000000003E-5</v>
      </c>
      <c r="K22">
        <f t="shared" si="2"/>
        <v>6.6499999999999935E-7</v>
      </c>
    </row>
    <row r="23" spans="1:11" x14ac:dyDescent="0.2">
      <c r="A23">
        <v>1.4</v>
      </c>
      <c r="B23">
        <v>1.09E-2</v>
      </c>
      <c r="C23">
        <v>1.1000000000000001E-3</v>
      </c>
      <c r="D23">
        <v>100</v>
      </c>
      <c r="E23">
        <v>5.07</v>
      </c>
      <c r="F23">
        <v>40</v>
      </c>
      <c r="G23">
        <f t="shared" si="0"/>
        <v>0.16047524012931386</v>
      </c>
      <c r="H23">
        <f t="shared" si="1"/>
        <v>3.3157800000000003E-5</v>
      </c>
      <c r="K23">
        <f t="shared" si="2"/>
        <v>1.1500000000000011E-6</v>
      </c>
    </row>
    <row r="24" spans="1:11" x14ac:dyDescent="0.2">
      <c r="A24">
        <v>1.5</v>
      </c>
      <c r="B24">
        <v>1.1900000000000001E-2</v>
      </c>
      <c r="C24">
        <v>1.1999999999999999E-3</v>
      </c>
      <c r="D24">
        <v>100</v>
      </c>
      <c r="E24">
        <v>5.07</v>
      </c>
      <c r="F24">
        <v>40</v>
      </c>
      <c r="G24">
        <f t="shared" si="0"/>
        <v>0.17506389832288782</v>
      </c>
      <c r="H24">
        <f t="shared" si="1"/>
        <v>3.6199800000000005E-5</v>
      </c>
      <c r="K24">
        <f t="shared" si="2"/>
        <v>1.2099999999999982E-6</v>
      </c>
    </row>
    <row r="25" spans="1:11" x14ac:dyDescent="0.2">
      <c r="A25">
        <v>1.6</v>
      </c>
      <c r="B25">
        <v>1.2999999999999999E-2</v>
      </c>
      <c r="C25">
        <v>1E-3</v>
      </c>
      <c r="D25">
        <v>100</v>
      </c>
      <c r="E25">
        <v>5.07</v>
      </c>
      <c r="F25">
        <v>40</v>
      </c>
      <c r="G25">
        <f t="shared" si="0"/>
        <v>0.14588658193573986</v>
      </c>
      <c r="H25">
        <f t="shared" si="1"/>
        <v>3.9546000000000004E-5</v>
      </c>
      <c r="K25">
        <f t="shared" si="2"/>
        <v>6.8999999999999985E-7</v>
      </c>
    </row>
    <row r="26" spans="1:11" x14ac:dyDescent="0.2">
      <c r="A26">
        <v>1.7</v>
      </c>
      <c r="B26">
        <v>1.3599999999999999E-2</v>
      </c>
      <c r="C26">
        <v>1.2999999999999999E-3</v>
      </c>
      <c r="D26">
        <v>100</v>
      </c>
      <c r="E26">
        <v>5.07</v>
      </c>
      <c r="F26">
        <v>40</v>
      </c>
      <c r="G26">
        <f t="shared" si="0"/>
        <v>0.18965255651646179</v>
      </c>
      <c r="H26">
        <f t="shared" si="1"/>
        <v>4.1371199999999994E-5</v>
      </c>
      <c r="K26">
        <f t="shared" si="2"/>
        <v>9.1000000000000124E-7</v>
      </c>
    </row>
    <row r="27" spans="1:11" x14ac:dyDescent="0.2">
      <c r="A27">
        <v>1.8</v>
      </c>
      <c r="B27">
        <v>1.43E-2</v>
      </c>
      <c r="C27">
        <v>1.2999999999999999E-3</v>
      </c>
      <c r="D27">
        <v>100</v>
      </c>
      <c r="E27">
        <v>5.07</v>
      </c>
      <c r="F27">
        <v>40</v>
      </c>
      <c r="G27">
        <f t="shared" si="0"/>
        <v>0.18965255651646179</v>
      </c>
      <c r="H27">
        <f t="shared" si="1"/>
        <v>4.3500600000000002E-5</v>
      </c>
      <c r="K27">
        <f t="shared" si="2"/>
        <v>1.1249999999999996E-6</v>
      </c>
    </row>
    <row r="28" spans="1:11" x14ac:dyDescent="0.2">
      <c r="A28">
        <v>1.9</v>
      </c>
      <c r="B28">
        <v>1.52E-2</v>
      </c>
      <c r="C28">
        <v>1.1999999999999999E-3</v>
      </c>
      <c r="D28">
        <v>100</v>
      </c>
      <c r="E28">
        <v>5.07</v>
      </c>
      <c r="F28">
        <v>40</v>
      </c>
      <c r="G28">
        <f t="shared" si="0"/>
        <v>0.17506389832288782</v>
      </c>
      <c r="H28">
        <f t="shared" si="1"/>
        <v>4.6238400000000001E-5</v>
      </c>
      <c r="K28">
        <f t="shared" si="2"/>
        <v>1.429999999999998E-6</v>
      </c>
    </row>
    <row r="29" spans="1:11" x14ac:dyDescent="0.2">
      <c r="A29">
        <v>2</v>
      </c>
      <c r="B29">
        <v>1.6299999999999999E-2</v>
      </c>
      <c r="C29">
        <v>1.4E-3</v>
      </c>
      <c r="D29">
        <v>100</v>
      </c>
      <c r="E29">
        <v>5.07</v>
      </c>
      <c r="F29">
        <v>40</v>
      </c>
      <c r="G29">
        <f t="shared" si="0"/>
        <v>0.20424121471003581</v>
      </c>
      <c r="H29">
        <f t="shared" si="1"/>
        <v>4.95846E-5</v>
      </c>
      <c r="K29">
        <f t="shared" si="2"/>
        <v>8.6999999999999972E-7</v>
      </c>
    </row>
    <row r="30" spans="1:11" x14ac:dyDescent="0.2">
      <c r="A30">
        <v>2.1</v>
      </c>
      <c r="B30">
        <v>1.6899999999999998E-2</v>
      </c>
      <c r="C30">
        <v>1.5E-3</v>
      </c>
      <c r="D30">
        <v>100</v>
      </c>
      <c r="E30">
        <v>5.07</v>
      </c>
      <c r="F30">
        <v>40</v>
      </c>
      <c r="G30">
        <f t="shared" si="0"/>
        <v>0.21882987290360981</v>
      </c>
      <c r="H30">
        <f t="shared" si="1"/>
        <v>5.1409799999999997E-5</v>
      </c>
      <c r="K30">
        <f t="shared" si="2"/>
        <v>1.2400000000000034E-6</v>
      </c>
    </row>
    <row r="31" spans="1:11" x14ac:dyDescent="0.2">
      <c r="A31">
        <v>2.2000000000000002</v>
      </c>
      <c r="B31">
        <v>1.77E-2</v>
      </c>
      <c r="C31">
        <v>1.6000000000000001E-3</v>
      </c>
      <c r="D31">
        <v>100</v>
      </c>
      <c r="E31">
        <v>5.07</v>
      </c>
      <c r="F31">
        <v>40</v>
      </c>
      <c r="G31">
        <f t="shared" si="0"/>
        <v>0.2334185310971838</v>
      </c>
      <c r="H31">
        <f t="shared" si="1"/>
        <v>5.3843400000000007E-5</v>
      </c>
      <c r="K31">
        <f t="shared" si="2"/>
        <v>1.5000000000000013E-6</v>
      </c>
    </row>
    <row r="32" spans="1:11" x14ac:dyDescent="0.2">
      <c r="A32">
        <v>2.2999999999999998</v>
      </c>
      <c r="B32">
        <v>1.8700000000000001E-2</v>
      </c>
      <c r="C32">
        <v>1.4E-3</v>
      </c>
      <c r="D32">
        <v>100</v>
      </c>
      <c r="E32">
        <v>5.07</v>
      </c>
      <c r="F32">
        <v>40</v>
      </c>
      <c r="G32">
        <f t="shared" si="0"/>
        <v>0.20424121471003581</v>
      </c>
      <c r="H32">
        <f t="shared" si="1"/>
        <v>5.6885400000000009E-5</v>
      </c>
      <c r="K32">
        <f t="shared" si="2"/>
        <v>1.2399999999999979E-6</v>
      </c>
    </row>
    <row r="33" spans="1:11" x14ac:dyDescent="0.2">
      <c r="A33">
        <v>2.4</v>
      </c>
      <c r="B33">
        <v>1.95E-2</v>
      </c>
      <c r="C33">
        <v>1.6999999999999999E-3</v>
      </c>
      <c r="D33">
        <v>100</v>
      </c>
      <c r="E33">
        <v>5.07</v>
      </c>
      <c r="F33">
        <v>40</v>
      </c>
      <c r="G33">
        <f t="shared" si="0"/>
        <v>0.24800718929075771</v>
      </c>
      <c r="H33">
        <f t="shared" si="1"/>
        <v>5.9318999999999999E-5</v>
      </c>
      <c r="K33">
        <f t="shared" si="2"/>
        <v>1.1899999999999986E-6</v>
      </c>
    </row>
    <row r="34" spans="1:11" x14ac:dyDescent="0.2">
      <c r="A34">
        <v>2.5</v>
      </c>
      <c r="B34">
        <v>2.0199999999999999E-2</v>
      </c>
      <c r="C34">
        <v>1.6999999999999999E-3</v>
      </c>
      <c r="D34">
        <v>100</v>
      </c>
      <c r="E34">
        <v>5.07</v>
      </c>
      <c r="F34">
        <v>40</v>
      </c>
      <c r="G34">
        <f t="shared" si="0"/>
        <v>0.24800718929075771</v>
      </c>
      <c r="H34">
        <f t="shared" si="1"/>
        <v>6.1448399999999999E-5</v>
      </c>
      <c r="K34">
        <f t="shared" si="2"/>
        <v>1.5300000000000025E-6</v>
      </c>
    </row>
    <row r="35" spans="1:11" x14ac:dyDescent="0.2">
      <c r="A35">
        <v>2.6</v>
      </c>
      <c r="B35">
        <v>2.1100000000000001E-2</v>
      </c>
      <c r="C35">
        <v>1.6999999999999999E-3</v>
      </c>
      <c r="D35">
        <v>100</v>
      </c>
      <c r="E35">
        <v>5.07</v>
      </c>
      <c r="F35">
        <v>40</v>
      </c>
      <c r="G35">
        <f t="shared" si="0"/>
        <v>0.24800718929075771</v>
      </c>
      <c r="H35">
        <f t="shared" si="1"/>
        <v>6.4186199999999999E-5</v>
      </c>
      <c r="K35">
        <f t="shared" si="2"/>
        <v>1.4849999999999968E-6</v>
      </c>
    </row>
    <row r="36" spans="1:11" x14ac:dyDescent="0.2">
      <c r="A36">
        <v>2.7</v>
      </c>
      <c r="B36">
        <v>2.1999999999999999E-2</v>
      </c>
      <c r="C36">
        <v>1.6000000000000001E-3</v>
      </c>
      <c r="D36">
        <v>100</v>
      </c>
      <c r="E36">
        <v>5.07</v>
      </c>
      <c r="F36">
        <v>40</v>
      </c>
      <c r="G36">
        <f t="shared" si="0"/>
        <v>0.2334185310971838</v>
      </c>
      <c r="H36">
        <f t="shared" si="1"/>
        <v>6.6924000000000012E-5</v>
      </c>
      <c r="K36">
        <f t="shared" si="2"/>
        <v>1.1900000000000047E-6</v>
      </c>
    </row>
    <row r="37" spans="1:11" x14ac:dyDescent="0.2">
      <c r="A37">
        <v>2.8</v>
      </c>
      <c r="B37">
        <v>2.2700000000000001E-2</v>
      </c>
      <c r="C37">
        <v>1.8E-3</v>
      </c>
      <c r="D37">
        <v>100</v>
      </c>
      <c r="E37">
        <v>5.07</v>
      </c>
      <c r="F37">
        <v>40</v>
      </c>
      <c r="G37">
        <f t="shared" si="0"/>
        <v>0.26259584748433173</v>
      </c>
      <c r="H37">
        <f t="shared" si="1"/>
        <v>6.9053400000000005E-5</v>
      </c>
      <c r="K37">
        <f t="shared" si="2"/>
        <v>1.3999999999999974E-6</v>
      </c>
    </row>
    <row r="38" spans="1:11" x14ac:dyDescent="0.2">
      <c r="A38">
        <v>2.9</v>
      </c>
      <c r="B38">
        <v>2.35E-2</v>
      </c>
      <c r="C38">
        <v>1.6999999999999999E-3</v>
      </c>
      <c r="D38">
        <v>100</v>
      </c>
      <c r="E38">
        <v>5.07</v>
      </c>
      <c r="F38">
        <v>40</v>
      </c>
      <c r="G38">
        <f t="shared" si="0"/>
        <v>0.24800718929075771</v>
      </c>
      <c r="H38">
        <f t="shared" si="1"/>
        <v>7.1487000000000015E-5</v>
      </c>
      <c r="K38">
        <f t="shared" si="2"/>
        <v>1.9800000000000005E-6</v>
      </c>
    </row>
    <row r="39" spans="1:11" x14ac:dyDescent="0.2">
      <c r="A39">
        <v>3</v>
      </c>
      <c r="B39">
        <v>2.46E-2</v>
      </c>
      <c r="C39">
        <v>1.9E-3</v>
      </c>
      <c r="D39">
        <v>100</v>
      </c>
      <c r="E39">
        <v>5.07</v>
      </c>
      <c r="F39">
        <v>40</v>
      </c>
      <c r="G39">
        <f t="shared" si="0"/>
        <v>0.27718450567790581</v>
      </c>
      <c r="H39">
        <f t="shared" si="1"/>
        <v>7.4833200000000007E-5</v>
      </c>
      <c r="K39">
        <f t="shared" si="2"/>
        <v>1.5599999999999973E-6</v>
      </c>
    </row>
    <row r="40" spans="1:11" x14ac:dyDescent="0.2">
      <c r="A40">
        <v>3.1</v>
      </c>
      <c r="B40">
        <v>2.5399999999999999E-2</v>
      </c>
      <c r="C40">
        <v>2E-3</v>
      </c>
      <c r="D40">
        <v>100</v>
      </c>
      <c r="E40">
        <v>5.07</v>
      </c>
      <c r="F40">
        <v>40</v>
      </c>
      <c r="G40">
        <f t="shared" si="0"/>
        <v>0.29177316387147972</v>
      </c>
      <c r="H40">
        <f t="shared" si="1"/>
        <v>7.726679999999999E-5</v>
      </c>
      <c r="K40">
        <f t="shared" si="2"/>
        <v>1.1399999999999997E-6</v>
      </c>
    </row>
    <row r="41" spans="1:11" x14ac:dyDescent="0.2">
      <c r="A41">
        <v>3.2</v>
      </c>
      <c r="B41">
        <v>2.5999999999999999E-2</v>
      </c>
      <c r="C41">
        <v>1.8E-3</v>
      </c>
      <c r="D41">
        <v>100</v>
      </c>
      <c r="E41">
        <v>5.07</v>
      </c>
      <c r="F41">
        <v>40</v>
      </c>
      <c r="G41">
        <f t="shared" si="0"/>
        <v>0.26259584748433173</v>
      </c>
      <c r="H41">
        <f t="shared" si="1"/>
        <v>7.9092000000000008E-5</v>
      </c>
      <c r="K41">
        <f t="shared" si="2"/>
        <v>1.5600000000000041E-6</v>
      </c>
    </row>
    <row r="42" spans="1:11" x14ac:dyDescent="0.2">
      <c r="A42">
        <v>3.3</v>
      </c>
      <c r="B42">
        <v>2.6800000000000001E-2</v>
      </c>
      <c r="C42">
        <v>2.0999999999999999E-3</v>
      </c>
      <c r="D42">
        <v>100</v>
      </c>
      <c r="E42">
        <v>5.07</v>
      </c>
      <c r="F42">
        <v>40</v>
      </c>
      <c r="G42">
        <f t="shared" si="0"/>
        <v>0.30636182206505369</v>
      </c>
      <c r="H42">
        <f t="shared" si="1"/>
        <v>8.1525600000000004E-5</v>
      </c>
      <c r="K42">
        <f t="shared" si="2"/>
        <v>2.5199999999999992E-6</v>
      </c>
    </row>
    <row r="43" spans="1:11" x14ac:dyDescent="0.2">
      <c r="A43">
        <v>3.4</v>
      </c>
      <c r="B43">
        <v>2.8000000000000001E-2</v>
      </c>
      <c r="C43">
        <v>2.0999999999999999E-3</v>
      </c>
      <c r="D43">
        <v>100</v>
      </c>
      <c r="E43">
        <v>5.07</v>
      </c>
      <c r="F43">
        <v>40</v>
      </c>
      <c r="G43">
        <f t="shared" si="0"/>
        <v>0.30636182206505369</v>
      </c>
      <c r="H43">
        <f t="shared" si="1"/>
        <v>8.5176000000000013E-5</v>
      </c>
      <c r="K43">
        <f t="shared" si="2"/>
        <v>1.5399999999999982E-6</v>
      </c>
    </row>
    <row r="44" spans="1:11" x14ac:dyDescent="0.2">
      <c r="A44">
        <v>3.5</v>
      </c>
      <c r="B44">
        <v>2.87E-2</v>
      </c>
      <c r="C44">
        <v>2.3E-3</v>
      </c>
      <c r="D44">
        <v>100</v>
      </c>
      <c r="E44">
        <v>5.07</v>
      </c>
      <c r="F44">
        <v>40</v>
      </c>
      <c r="G44">
        <f t="shared" si="0"/>
        <v>0.33553913845220168</v>
      </c>
      <c r="H44">
        <f t="shared" si="1"/>
        <v>8.7305400000000006E-5</v>
      </c>
      <c r="K44">
        <f t="shared" si="2"/>
        <v>1.644999999999998E-6</v>
      </c>
    </row>
    <row r="45" spans="1:11" x14ac:dyDescent="0.2">
      <c r="A45">
        <v>3.6</v>
      </c>
      <c r="B45">
        <v>2.9399999999999999E-2</v>
      </c>
      <c r="C45">
        <v>2.3999999999999998E-3</v>
      </c>
      <c r="D45">
        <v>100</v>
      </c>
      <c r="E45">
        <v>5.07</v>
      </c>
      <c r="F45">
        <v>40</v>
      </c>
      <c r="G45">
        <f t="shared" si="0"/>
        <v>0.35012779664577565</v>
      </c>
      <c r="H45">
        <f t="shared" si="1"/>
        <v>8.94348E-5</v>
      </c>
      <c r="K45">
        <f t="shared" si="2"/>
        <v>2.2500000000000018E-6</v>
      </c>
    </row>
    <row r="46" spans="1:11" x14ac:dyDescent="0.2">
      <c r="A46">
        <v>3.7</v>
      </c>
      <c r="B46">
        <v>3.04E-2</v>
      </c>
      <c r="C46">
        <v>2.0999999999999999E-3</v>
      </c>
      <c r="D46">
        <v>100</v>
      </c>
      <c r="E46">
        <v>5.07</v>
      </c>
      <c r="F46">
        <v>40</v>
      </c>
      <c r="G46">
        <f t="shared" si="0"/>
        <v>0.30636182206505369</v>
      </c>
      <c r="H46">
        <f t="shared" si="1"/>
        <v>9.2476800000000002E-5</v>
      </c>
      <c r="K46">
        <f t="shared" si="2"/>
        <v>1.7199999999999971E-6</v>
      </c>
    </row>
    <row r="47" spans="1:11" x14ac:dyDescent="0.2">
      <c r="A47">
        <v>3.8</v>
      </c>
      <c r="B47">
        <v>3.1199999999999999E-2</v>
      </c>
      <c r="C47">
        <v>2.2000000000000001E-3</v>
      </c>
      <c r="D47">
        <v>100</v>
      </c>
      <c r="E47">
        <v>5.07</v>
      </c>
      <c r="F47">
        <v>40</v>
      </c>
      <c r="G47">
        <f t="shared" si="0"/>
        <v>0.32095048025862771</v>
      </c>
      <c r="H47">
        <f t="shared" si="1"/>
        <v>9.4910399999999998E-5</v>
      </c>
      <c r="K47">
        <f t="shared" si="2"/>
        <v>1.6099999999999981E-6</v>
      </c>
    </row>
    <row r="48" spans="1:11" x14ac:dyDescent="0.2">
      <c r="A48">
        <v>3.9</v>
      </c>
      <c r="B48">
        <v>3.1899999999999998E-2</v>
      </c>
      <c r="C48">
        <v>2.3999999999999998E-3</v>
      </c>
      <c r="D48">
        <v>100</v>
      </c>
      <c r="E48">
        <v>5.07</v>
      </c>
      <c r="F48">
        <v>40</v>
      </c>
      <c r="G48">
        <f t="shared" si="0"/>
        <v>0.35012779664577565</v>
      </c>
      <c r="H48">
        <f t="shared" si="1"/>
        <v>9.7039799999999992E-5</v>
      </c>
      <c r="K48">
        <f t="shared" si="2"/>
        <v>1.8400000000000048E-6</v>
      </c>
    </row>
    <row r="49" spans="1:11" x14ac:dyDescent="0.2">
      <c r="A49">
        <v>4</v>
      </c>
      <c r="B49">
        <v>3.27E-2</v>
      </c>
      <c r="C49">
        <v>2.2000000000000001E-3</v>
      </c>
      <c r="D49">
        <v>100</v>
      </c>
      <c r="E49">
        <v>5.07</v>
      </c>
      <c r="F49">
        <v>40</v>
      </c>
      <c r="G49">
        <f t="shared" si="0"/>
        <v>0.32095048025862771</v>
      </c>
      <c r="H49">
        <f t="shared" si="1"/>
        <v>9.9473400000000002E-5</v>
      </c>
      <c r="K49">
        <f t="shared" si="2"/>
        <v>1.9799999999999959E-6</v>
      </c>
    </row>
    <row r="50" spans="1:11" x14ac:dyDescent="0.2">
      <c r="A50">
        <v>4.0999999999999996</v>
      </c>
      <c r="B50">
        <v>3.3599999999999998E-2</v>
      </c>
      <c r="C50">
        <v>2.2000000000000001E-3</v>
      </c>
      <c r="D50">
        <v>100</v>
      </c>
      <c r="E50">
        <v>5.07</v>
      </c>
      <c r="F50">
        <v>40</v>
      </c>
      <c r="G50">
        <f t="shared" si="0"/>
        <v>0.32095048025862771</v>
      </c>
      <c r="H50">
        <f t="shared" si="1"/>
        <v>1.0221120000000002E-4</v>
      </c>
      <c r="K50">
        <f t="shared" si="2"/>
        <v>1.6449999999999982E-6</v>
      </c>
    </row>
    <row r="51" spans="1:11" x14ac:dyDescent="0.2">
      <c r="A51">
        <v>4.2</v>
      </c>
      <c r="B51">
        <v>3.4299999999999997E-2</v>
      </c>
      <c r="C51">
        <v>2.5000000000000001E-3</v>
      </c>
      <c r="D51">
        <v>100</v>
      </c>
      <c r="E51">
        <v>5.07</v>
      </c>
      <c r="F51">
        <v>40</v>
      </c>
      <c r="G51">
        <f t="shared" si="0"/>
        <v>0.36471645483934967</v>
      </c>
      <c r="H51">
        <f t="shared" si="1"/>
        <v>1.0434060000000001E-4</v>
      </c>
      <c r="K51">
        <f t="shared" si="2"/>
        <v>1.960000000000005E-6</v>
      </c>
    </row>
    <row r="52" spans="1:11" x14ac:dyDescent="0.2">
      <c r="A52">
        <v>4.3</v>
      </c>
      <c r="B52">
        <v>3.5099999999999999E-2</v>
      </c>
      <c r="C52">
        <v>2.3999999999999998E-3</v>
      </c>
      <c r="D52">
        <v>100</v>
      </c>
      <c r="E52">
        <v>5.07</v>
      </c>
      <c r="F52">
        <v>40</v>
      </c>
      <c r="G52">
        <f t="shared" si="0"/>
        <v>0.35012779664577565</v>
      </c>
      <c r="H52">
        <f t="shared" si="1"/>
        <v>1.0677420000000002E-4</v>
      </c>
      <c r="K52">
        <f t="shared" si="2"/>
        <v>2.7500000000000088E-6</v>
      </c>
    </row>
    <row r="53" spans="1:11" x14ac:dyDescent="0.2">
      <c r="A53">
        <v>4.4000000000000004</v>
      </c>
      <c r="B53">
        <v>3.6200000000000003E-2</v>
      </c>
      <c r="C53">
        <v>2.5999999999999999E-3</v>
      </c>
      <c r="D53">
        <v>100</v>
      </c>
      <c r="E53">
        <v>5.07</v>
      </c>
      <c r="F53">
        <v>40</v>
      </c>
      <c r="G53">
        <f t="shared" si="0"/>
        <v>0.37930511303292358</v>
      </c>
      <c r="H53">
        <f t="shared" si="1"/>
        <v>1.1012040000000001E-4</v>
      </c>
      <c r="K53">
        <f t="shared" si="2"/>
        <v>2.384999999999995E-6</v>
      </c>
    </row>
    <row r="54" spans="1:11" x14ac:dyDescent="0.2">
      <c r="A54">
        <v>4.5</v>
      </c>
      <c r="B54">
        <v>3.7100000000000001E-2</v>
      </c>
      <c r="C54">
        <v>2.7000000000000001E-3</v>
      </c>
      <c r="D54">
        <v>100</v>
      </c>
      <c r="E54">
        <v>5.07</v>
      </c>
      <c r="F54">
        <v>40</v>
      </c>
      <c r="G54">
        <f t="shared" si="0"/>
        <v>0.39389377122649755</v>
      </c>
      <c r="H54">
        <f t="shared" si="1"/>
        <v>1.1285820000000002E-4</v>
      </c>
      <c r="K54">
        <f t="shared" si="2"/>
        <v>1.6499999999999899E-6</v>
      </c>
    </row>
    <row r="55" spans="1:11" x14ac:dyDescent="0.2">
      <c r="A55">
        <v>4.5999999999999996</v>
      </c>
      <c r="B55">
        <v>3.7699999999999997E-2</v>
      </c>
      <c r="C55">
        <v>2.8E-3</v>
      </c>
      <c r="D55">
        <v>100</v>
      </c>
      <c r="E55">
        <v>5.07</v>
      </c>
      <c r="F55">
        <v>40</v>
      </c>
      <c r="G55">
        <f t="shared" si="0"/>
        <v>0.40848242942007162</v>
      </c>
      <c r="H55">
        <f t="shared" si="1"/>
        <v>1.1468339999999999E-4</v>
      </c>
      <c r="K55">
        <f t="shared" si="2"/>
        <v>1.889999999999998E-6</v>
      </c>
    </row>
    <row r="56" spans="1:11" x14ac:dyDescent="0.2">
      <c r="A56">
        <v>4.7</v>
      </c>
      <c r="B56">
        <v>3.8399999999999997E-2</v>
      </c>
      <c r="C56">
        <v>2.5999999999999999E-3</v>
      </c>
      <c r="D56">
        <v>100</v>
      </c>
      <c r="E56">
        <v>5.07</v>
      </c>
      <c r="F56">
        <v>40</v>
      </c>
      <c r="G56">
        <f t="shared" si="0"/>
        <v>0.37930511303292358</v>
      </c>
      <c r="H56">
        <f t="shared" si="1"/>
        <v>1.1681280000000001E-4</v>
      </c>
      <c r="K56">
        <f t="shared" si="2"/>
        <v>3.0600000000000173E-6</v>
      </c>
    </row>
    <row r="57" spans="1:11" x14ac:dyDescent="0.2">
      <c r="A57">
        <v>4.8</v>
      </c>
      <c r="B57">
        <v>3.9600000000000003E-2</v>
      </c>
      <c r="C57">
        <v>2.5000000000000001E-3</v>
      </c>
      <c r="D57">
        <v>100</v>
      </c>
      <c r="E57">
        <v>5.07</v>
      </c>
      <c r="F57">
        <v>40</v>
      </c>
      <c r="G57">
        <f t="shared" si="0"/>
        <v>0.36471645483934967</v>
      </c>
      <c r="H57">
        <f t="shared" si="1"/>
        <v>1.2046320000000002E-4</v>
      </c>
      <c r="K57">
        <f t="shared" si="2"/>
        <v>1.889999999999998E-6</v>
      </c>
    </row>
    <row r="58" spans="1:11" x14ac:dyDescent="0.2">
      <c r="A58">
        <v>4.9000000000000004</v>
      </c>
      <c r="B58">
        <v>4.0300000000000002E-2</v>
      </c>
      <c r="C58">
        <v>2.8999999999999998E-3</v>
      </c>
      <c r="D58">
        <v>100</v>
      </c>
      <c r="E58">
        <v>5.07</v>
      </c>
      <c r="F58">
        <v>40</v>
      </c>
      <c r="G58">
        <f t="shared" si="0"/>
        <v>0.42307108761364554</v>
      </c>
      <c r="H58">
        <f t="shared" si="1"/>
        <v>1.225926E-4</v>
      </c>
      <c r="K58">
        <f t="shared" si="2"/>
        <v>1.9599999999999978E-6</v>
      </c>
    </row>
    <row r="59" spans="1:11" x14ac:dyDescent="0.2">
      <c r="A59">
        <v>5</v>
      </c>
      <c r="B59">
        <v>4.1000000000000002E-2</v>
      </c>
      <c r="C59">
        <v>2.7000000000000001E-3</v>
      </c>
      <c r="D59">
        <v>100</v>
      </c>
      <c r="E59">
        <v>5.07</v>
      </c>
      <c r="F59">
        <v>40</v>
      </c>
      <c r="G59">
        <f t="shared" si="0"/>
        <v>0.39389377122649755</v>
      </c>
      <c r="H59">
        <f t="shared" si="1"/>
        <v>1.2472199999999999E-4</v>
      </c>
      <c r="K59">
        <f t="shared" si="2"/>
        <v>2.7500000000000025E-6</v>
      </c>
    </row>
    <row r="60" spans="1:11" x14ac:dyDescent="0.2">
      <c r="A60">
        <v>5.0999999999999996</v>
      </c>
      <c r="B60">
        <v>4.2000000000000003E-2</v>
      </c>
      <c r="C60">
        <v>2.8E-3</v>
      </c>
      <c r="D60">
        <v>100</v>
      </c>
      <c r="E60">
        <v>5.07</v>
      </c>
      <c r="F60">
        <v>40</v>
      </c>
      <c r="G60">
        <f t="shared" si="0"/>
        <v>0.40848242942007162</v>
      </c>
      <c r="H60">
        <f t="shared" si="1"/>
        <v>1.2776400000000002E-4</v>
      </c>
      <c r="K60">
        <f t="shared" si="2"/>
        <v>2.5199999999999945E-6</v>
      </c>
    </row>
    <row r="61" spans="1:11" x14ac:dyDescent="0.2">
      <c r="A61">
        <v>5.2</v>
      </c>
      <c r="B61">
        <v>4.2900000000000001E-2</v>
      </c>
      <c r="C61">
        <v>2.8E-3</v>
      </c>
      <c r="D61">
        <v>100</v>
      </c>
      <c r="E61">
        <v>5.07</v>
      </c>
      <c r="F61">
        <v>40</v>
      </c>
      <c r="G61">
        <f t="shared" si="0"/>
        <v>0.40848242942007162</v>
      </c>
      <c r="H61">
        <f t="shared" si="1"/>
        <v>1.3050180000000002E-4</v>
      </c>
      <c r="K61">
        <f t="shared" si="2"/>
        <v>1.9599999999999978E-6</v>
      </c>
    </row>
    <row r="62" spans="1:11" x14ac:dyDescent="0.2">
      <c r="A62">
        <v>5.3</v>
      </c>
      <c r="B62">
        <v>4.36E-2</v>
      </c>
      <c r="C62">
        <v>2.8E-3</v>
      </c>
      <c r="D62">
        <v>100</v>
      </c>
      <c r="E62">
        <v>5.07</v>
      </c>
      <c r="F62">
        <v>40</v>
      </c>
      <c r="G62">
        <f t="shared" si="0"/>
        <v>0.40848242942007162</v>
      </c>
      <c r="H62">
        <f t="shared" si="1"/>
        <v>1.3263120000000001E-4</v>
      </c>
      <c r="K62">
        <f t="shared" si="2"/>
        <v>1.9249999999999977E-6</v>
      </c>
    </row>
    <row r="63" spans="1:11" x14ac:dyDescent="0.2">
      <c r="A63">
        <v>5.4</v>
      </c>
      <c r="B63">
        <v>4.4299999999999999E-2</v>
      </c>
      <c r="C63">
        <v>2.7000000000000001E-3</v>
      </c>
      <c r="D63">
        <v>100</v>
      </c>
      <c r="E63">
        <v>5.07</v>
      </c>
      <c r="F63">
        <v>40</v>
      </c>
      <c r="G63">
        <f t="shared" si="0"/>
        <v>0.39389377122649755</v>
      </c>
      <c r="H63">
        <f t="shared" si="1"/>
        <v>1.3476060000000001E-4</v>
      </c>
      <c r="K63">
        <f t="shared" si="2"/>
        <v>2.8000000000000024E-6</v>
      </c>
    </row>
    <row r="64" spans="1:11" x14ac:dyDescent="0.2">
      <c r="A64">
        <v>5.5</v>
      </c>
      <c r="B64">
        <v>4.53E-2</v>
      </c>
      <c r="C64">
        <v>2.8999999999999998E-3</v>
      </c>
      <c r="D64">
        <v>100</v>
      </c>
      <c r="E64">
        <v>5.07</v>
      </c>
      <c r="F64">
        <v>40</v>
      </c>
      <c r="G64">
        <f t="shared" si="0"/>
        <v>0.42307108761364554</v>
      </c>
      <c r="H64">
        <f t="shared" si="1"/>
        <v>1.3780260000000001E-4</v>
      </c>
      <c r="K64">
        <f t="shared" si="2"/>
        <v>2.3600000000000062E-6</v>
      </c>
    </row>
    <row r="65" spans="1:11" x14ac:dyDescent="0.2">
      <c r="A65">
        <v>5.6</v>
      </c>
      <c r="B65">
        <v>4.6100000000000002E-2</v>
      </c>
      <c r="C65">
        <v>3.0000000000000001E-3</v>
      </c>
      <c r="D65">
        <v>100</v>
      </c>
      <c r="E65">
        <v>5.07</v>
      </c>
      <c r="F65">
        <v>40</v>
      </c>
      <c r="G65">
        <f t="shared" si="0"/>
        <v>0.43765974580721961</v>
      </c>
      <c r="H65">
        <f t="shared" si="1"/>
        <v>1.402362E-4</v>
      </c>
      <c r="K65">
        <f t="shared" si="2"/>
        <v>2.1349999999999973E-6</v>
      </c>
    </row>
    <row r="66" spans="1:11" x14ac:dyDescent="0.2">
      <c r="A66">
        <v>5.7</v>
      </c>
      <c r="B66">
        <v>4.6800000000000001E-2</v>
      </c>
      <c r="C66">
        <v>3.0999999999999999E-3</v>
      </c>
      <c r="D66">
        <v>100</v>
      </c>
      <c r="E66">
        <v>5.07</v>
      </c>
      <c r="F66">
        <v>40</v>
      </c>
      <c r="G66">
        <f t="shared" si="0"/>
        <v>0.45224840400079352</v>
      </c>
      <c r="H66">
        <f t="shared" si="1"/>
        <v>1.423656E-4</v>
      </c>
      <c r="K66">
        <f t="shared" si="2"/>
        <v>3.0500000000000026E-6</v>
      </c>
    </row>
    <row r="67" spans="1:11" x14ac:dyDescent="0.2">
      <c r="A67">
        <v>5.8</v>
      </c>
      <c r="B67">
        <v>4.7800000000000002E-2</v>
      </c>
      <c r="C67">
        <v>3.0000000000000001E-3</v>
      </c>
      <c r="D67">
        <v>100</v>
      </c>
      <c r="E67">
        <v>5.07</v>
      </c>
      <c r="F67">
        <v>40</v>
      </c>
      <c r="G67">
        <f t="shared" si="0"/>
        <v>0.43765974580721961</v>
      </c>
      <c r="H67">
        <f t="shared" si="1"/>
        <v>1.4540760000000003E-4</v>
      </c>
      <c r="K67">
        <f t="shared" si="2"/>
        <v>3.4099999999999906E-6</v>
      </c>
    </row>
    <row r="68" spans="1:11" x14ac:dyDescent="0.2">
      <c r="A68">
        <v>5.9</v>
      </c>
      <c r="B68">
        <v>4.8899999999999999E-2</v>
      </c>
      <c r="C68">
        <v>3.2000000000000002E-3</v>
      </c>
      <c r="D68">
        <v>100</v>
      </c>
      <c r="E68">
        <v>5.07</v>
      </c>
      <c r="F68">
        <v>40</v>
      </c>
      <c r="G68">
        <f t="shared" si="0"/>
        <v>0.4668370621943676</v>
      </c>
      <c r="H68">
        <f t="shared" si="1"/>
        <v>1.4875380000000001E-4</v>
      </c>
      <c r="K68">
        <f t="shared" si="2"/>
        <v>1.6500000000000014E-6</v>
      </c>
    </row>
    <row r="69" spans="1:11" x14ac:dyDescent="0.2">
      <c r="A69">
        <v>6</v>
      </c>
      <c r="B69">
        <v>4.9399999999999999E-2</v>
      </c>
      <c r="C69">
        <v>3.3999999999999998E-3</v>
      </c>
      <c r="D69">
        <v>100</v>
      </c>
      <c r="E69">
        <v>5.07</v>
      </c>
      <c r="F69">
        <v>40</v>
      </c>
      <c r="G69">
        <f t="shared" si="0"/>
        <v>0.49601437858151542</v>
      </c>
      <c r="H69">
        <f t="shared" si="1"/>
        <v>1.5027479999999999E-4</v>
      </c>
      <c r="K69">
        <f t="shared" si="2"/>
        <v>2.344999999999997E-6</v>
      </c>
    </row>
    <row r="70" spans="1:11" x14ac:dyDescent="0.2">
      <c r="A70">
        <v>6.1</v>
      </c>
      <c r="B70">
        <v>5.0099999999999999E-2</v>
      </c>
      <c r="C70">
        <v>3.3E-3</v>
      </c>
      <c r="D70">
        <v>100</v>
      </c>
      <c r="E70">
        <v>5.07</v>
      </c>
      <c r="F70">
        <v>40</v>
      </c>
      <c r="G70">
        <f t="shared" si="0"/>
        <v>0.48142572038794146</v>
      </c>
      <c r="H70">
        <f t="shared" si="1"/>
        <v>1.5240419999999999E-4</v>
      </c>
      <c r="K70">
        <f t="shared" si="2"/>
        <v>3.6300000000000123E-6</v>
      </c>
    </row>
    <row r="71" spans="1:11" x14ac:dyDescent="0.2">
      <c r="A71">
        <v>6.2</v>
      </c>
      <c r="B71">
        <v>5.1200000000000002E-2</v>
      </c>
      <c r="C71">
        <v>3.3E-3</v>
      </c>
      <c r="D71">
        <v>100</v>
      </c>
      <c r="E71">
        <v>5.07</v>
      </c>
      <c r="F71">
        <v>40</v>
      </c>
      <c r="G71">
        <f t="shared" si="0"/>
        <v>0.48142572038794146</v>
      </c>
      <c r="H71">
        <f t="shared" si="1"/>
        <v>1.5575040000000002E-4</v>
      </c>
      <c r="K71">
        <f t="shared" si="2"/>
        <v>3.0599999999999936E-6</v>
      </c>
    </row>
    <row r="72" spans="1:11" x14ac:dyDescent="0.2">
      <c r="A72">
        <v>6.3</v>
      </c>
      <c r="B72">
        <v>5.21E-2</v>
      </c>
      <c r="C72">
        <v>3.5000000000000001E-3</v>
      </c>
      <c r="D72">
        <v>100</v>
      </c>
      <c r="E72">
        <v>5.07</v>
      </c>
      <c r="F72">
        <v>40</v>
      </c>
      <c r="G72">
        <f t="shared" si="0"/>
        <v>0.51060303677508956</v>
      </c>
      <c r="H72">
        <f t="shared" si="1"/>
        <v>1.5848820000000002E-4</v>
      </c>
      <c r="K72">
        <f t="shared" si="2"/>
        <v>2.0999999999999875E-6</v>
      </c>
    </row>
    <row r="73" spans="1:11" x14ac:dyDescent="0.2">
      <c r="A73">
        <v>6.4</v>
      </c>
      <c r="B73">
        <v>5.2699999999999997E-2</v>
      </c>
      <c r="C73">
        <v>3.5000000000000001E-3</v>
      </c>
      <c r="D73">
        <v>100</v>
      </c>
      <c r="E73">
        <v>5.07</v>
      </c>
      <c r="F73">
        <v>40</v>
      </c>
      <c r="G73">
        <f t="shared" ref="G73:G136" si="3">3*C73*D73*1000/(2*F73*E73^2)</f>
        <v>0.51060303677508956</v>
      </c>
      <c r="H73">
        <f t="shared" ref="H73:H136" si="4">6*B73*E73/(D73^2)</f>
        <v>1.6031340000000001E-4</v>
      </c>
      <c r="K73">
        <f t="shared" si="2"/>
        <v>3.1950000000000177E-6</v>
      </c>
    </row>
    <row r="74" spans="1:11" x14ac:dyDescent="0.2">
      <c r="A74">
        <v>6.5</v>
      </c>
      <c r="B74">
        <v>5.3600000000000002E-2</v>
      </c>
      <c r="C74">
        <v>3.5999999999999999E-3</v>
      </c>
      <c r="D74">
        <v>100</v>
      </c>
      <c r="E74">
        <v>5.07</v>
      </c>
      <c r="F74">
        <v>40</v>
      </c>
      <c r="G74">
        <f t="shared" si="3"/>
        <v>0.52519169496866347</v>
      </c>
      <c r="H74">
        <f t="shared" si="4"/>
        <v>1.6305120000000001E-4</v>
      </c>
      <c r="K74">
        <f t="shared" ref="K74:K137" si="5">(C75+C74)/2*(B75-B74)</f>
        <v>3.6000000000000032E-6</v>
      </c>
    </row>
    <row r="75" spans="1:11" x14ac:dyDescent="0.2">
      <c r="A75">
        <v>6.6</v>
      </c>
      <c r="B75">
        <v>5.4600000000000003E-2</v>
      </c>
      <c r="C75">
        <v>3.5999999999999999E-3</v>
      </c>
      <c r="D75">
        <v>100</v>
      </c>
      <c r="E75">
        <v>5.07</v>
      </c>
      <c r="F75">
        <v>40</v>
      </c>
      <c r="G75">
        <f t="shared" si="3"/>
        <v>0.52519169496866347</v>
      </c>
      <c r="H75">
        <f t="shared" si="4"/>
        <v>1.6609320000000001E-4</v>
      </c>
      <c r="K75">
        <f t="shared" si="5"/>
        <v>2.4849999999999974E-6</v>
      </c>
    </row>
    <row r="76" spans="1:11" x14ac:dyDescent="0.2">
      <c r="A76">
        <v>6.7</v>
      </c>
      <c r="B76">
        <v>5.5300000000000002E-2</v>
      </c>
      <c r="C76">
        <v>3.5000000000000001E-3</v>
      </c>
      <c r="D76">
        <v>100</v>
      </c>
      <c r="E76">
        <v>5.07</v>
      </c>
      <c r="F76">
        <v>40</v>
      </c>
      <c r="G76">
        <f t="shared" si="3"/>
        <v>0.51060303677508956</v>
      </c>
      <c r="H76">
        <f t="shared" si="4"/>
        <v>1.682226E-4</v>
      </c>
      <c r="K76">
        <f t="shared" si="5"/>
        <v>2.5899999999999972E-6</v>
      </c>
    </row>
    <row r="77" spans="1:11" x14ac:dyDescent="0.2">
      <c r="A77">
        <v>6.8</v>
      </c>
      <c r="B77">
        <v>5.6000000000000001E-2</v>
      </c>
      <c r="C77">
        <v>3.8999999999999998E-3</v>
      </c>
      <c r="D77">
        <v>100</v>
      </c>
      <c r="E77">
        <v>5.07</v>
      </c>
      <c r="F77">
        <v>40</v>
      </c>
      <c r="G77">
        <f t="shared" si="3"/>
        <v>0.56895766954938543</v>
      </c>
      <c r="H77">
        <f t="shared" si="4"/>
        <v>1.7035200000000003E-4</v>
      </c>
      <c r="K77">
        <f t="shared" si="5"/>
        <v>3.5099999999999922E-6</v>
      </c>
    </row>
    <row r="78" spans="1:11" x14ac:dyDescent="0.2">
      <c r="A78">
        <v>6.9</v>
      </c>
      <c r="B78">
        <v>5.6899999999999999E-2</v>
      </c>
      <c r="C78">
        <v>3.8999999999999998E-3</v>
      </c>
      <c r="D78">
        <v>100</v>
      </c>
      <c r="E78">
        <v>5.07</v>
      </c>
      <c r="F78">
        <v>40</v>
      </c>
      <c r="G78">
        <f t="shared" si="3"/>
        <v>0.56895766954938543</v>
      </c>
      <c r="H78">
        <f t="shared" si="4"/>
        <v>1.730898E-4</v>
      </c>
      <c r="K78">
        <f t="shared" si="5"/>
        <v>3.5099999999999922E-6</v>
      </c>
    </row>
    <row r="79" spans="1:11" x14ac:dyDescent="0.2">
      <c r="A79">
        <v>7</v>
      </c>
      <c r="B79">
        <v>5.7799999999999997E-2</v>
      </c>
      <c r="C79">
        <v>3.8999999999999998E-3</v>
      </c>
      <c r="D79">
        <v>100</v>
      </c>
      <c r="E79">
        <v>5.07</v>
      </c>
      <c r="F79">
        <v>40</v>
      </c>
      <c r="G79">
        <f t="shared" si="3"/>
        <v>0.56895766954938543</v>
      </c>
      <c r="H79">
        <f t="shared" si="4"/>
        <v>1.7582760000000002E-4</v>
      </c>
      <c r="K79">
        <f t="shared" si="5"/>
        <v>2.7650000000000248E-6</v>
      </c>
    </row>
    <row r="80" spans="1:11" x14ac:dyDescent="0.2">
      <c r="A80">
        <v>7.1</v>
      </c>
      <c r="B80">
        <v>5.8500000000000003E-2</v>
      </c>
      <c r="C80">
        <v>4.0000000000000001E-3</v>
      </c>
      <c r="D80">
        <v>100</v>
      </c>
      <c r="E80">
        <v>5.07</v>
      </c>
      <c r="F80">
        <v>40</v>
      </c>
      <c r="G80">
        <f t="shared" si="3"/>
        <v>0.58354632774295945</v>
      </c>
      <c r="H80">
        <f t="shared" si="4"/>
        <v>1.7795700000000004E-4</v>
      </c>
      <c r="K80">
        <f t="shared" si="5"/>
        <v>3.4199999999999927E-6</v>
      </c>
    </row>
    <row r="81" spans="1:11" x14ac:dyDescent="0.2">
      <c r="A81">
        <v>7.2</v>
      </c>
      <c r="B81">
        <v>5.9400000000000001E-2</v>
      </c>
      <c r="C81">
        <v>3.5999999999999999E-3</v>
      </c>
      <c r="D81">
        <v>100</v>
      </c>
      <c r="E81">
        <v>5.07</v>
      </c>
      <c r="F81">
        <v>40</v>
      </c>
      <c r="G81">
        <f t="shared" si="3"/>
        <v>0.52519169496866347</v>
      </c>
      <c r="H81">
        <f t="shared" si="4"/>
        <v>1.8069479999999999E-4</v>
      </c>
      <c r="K81">
        <f t="shared" si="5"/>
        <v>4.2899999999999877E-6</v>
      </c>
    </row>
    <row r="82" spans="1:11" x14ac:dyDescent="0.2">
      <c r="A82">
        <v>7.3</v>
      </c>
      <c r="B82">
        <v>6.0499999999999998E-2</v>
      </c>
      <c r="C82">
        <v>4.1999999999999997E-3</v>
      </c>
      <c r="D82">
        <v>100</v>
      </c>
      <c r="E82">
        <v>5.07</v>
      </c>
      <c r="F82">
        <v>40</v>
      </c>
      <c r="G82">
        <f t="shared" si="3"/>
        <v>0.61272364413010738</v>
      </c>
      <c r="H82">
        <f t="shared" si="4"/>
        <v>1.8404100000000002E-4</v>
      </c>
      <c r="K82">
        <f t="shared" si="5"/>
        <v>2.4900000000000139E-6</v>
      </c>
    </row>
    <row r="83" spans="1:11" x14ac:dyDescent="0.2">
      <c r="A83">
        <v>7.4</v>
      </c>
      <c r="B83">
        <v>6.1100000000000002E-2</v>
      </c>
      <c r="C83">
        <v>4.1000000000000003E-3</v>
      </c>
      <c r="D83">
        <v>100</v>
      </c>
      <c r="E83">
        <v>5.07</v>
      </c>
      <c r="F83">
        <v>40</v>
      </c>
      <c r="G83">
        <f t="shared" si="3"/>
        <v>0.59813498593653358</v>
      </c>
      <c r="H83">
        <f t="shared" si="4"/>
        <v>1.8586620000000001E-4</v>
      </c>
      <c r="K83">
        <f t="shared" si="5"/>
        <v>2.8699999999999971E-6</v>
      </c>
    </row>
    <row r="84" spans="1:11" x14ac:dyDescent="0.2">
      <c r="A84">
        <v>7.5</v>
      </c>
      <c r="B84">
        <v>6.1800000000000001E-2</v>
      </c>
      <c r="C84">
        <v>4.1000000000000003E-3</v>
      </c>
      <c r="D84">
        <v>100</v>
      </c>
      <c r="E84">
        <v>5.07</v>
      </c>
      <c r="F84">
        <v>40</v>
      </c>
      <c r="G84">
        <f t="shared" si="3"/>
        <v>0.59813498593653358</v>
      </c>
      <c r="H84">
        <f t="shared" si="4"/>
        <v>1.8799560000000001E-4</v>
      </c>
      <c r="K84">
        <f t="shared" si="5"/>
        <v>3.7350000000000206E-6</v>
      </c>
    </row>
    <row r="85" spans="1:11" x14ac:dyDescent="0.2">
      <c r="A85">
        <v>7.6</v>
      </c>
      <c r="B85">
        <v>6.2700000000000006E-2</v>
      </c>
      <c r="C85">
        <v>4.1999999999999997E-3</v>
      </c>
      <c r="D85">
        <v>100</v>
      </c>
      <c r="E85">
        <v>5.07</v>
      </c>
      <c r="F85">
        <v>40</v>
      </c>
      <c r="G85">
        <f t="shared" si="3"/>
        <v>0.61272364413010738</v>
      </c>
      <c r="H85">
        <f t="shared" si="4"/>
        <v>1.9073340000000003E-4</v>
      </c>
      <c r="K85">
        <f t="shared" si="5"/>
        <v>4.6749999999999569E-6</v>
      </c>
    </row>
    <row r="86" spans="1:11" x14ac:dyDescent="0.2">
      <c r="A86">
        <v>7.7</v>
      </c>
      <c r="B86">
        <v>6.3799999999999996E-2</v>
      </c>
      <c r="C86">
        <v>4.3E-3</v>
      </c>
      <c r="D86">
        <v>100</v>
      </c>
      <c r="E86">
        <v>5.07</v>
      </c>
      <c r="F86">
        <v>40</v>
      </c>
      <c r="G86">
        <f t="shared" si="3"/>
        <v>0.6273123023236814</v>
      </c>
      <c r="H86">
        <f t="shared" si="4"/>
        <v>1.9407959999999998E-4</v>
      </c>
      <c r="K86">
        <f t="shared" si="5"/>
        <v>2.5800000000000143E-6</v>
      </c>
    </row>
    <row r="87" spans="1:11" x14ac:dyDescent="0.2">
      <c r="A87">
        <v>7.8</v>
      </c>
      <c r="B87">
        <v>6.4399999999999999E-2</v>
      </c>
      <c r="C87">
        <v>4.3E-3</v>
      </c>
      <c r="D87">
        <v>100</v>
      </c>
      <c r="E87">
        <v>5.07</v>
      </c>
      <c r="F87">
        <v>40</v>
      </c>
      <c r="G87">
        <f t="shared" si="3"/>
        <v>0.6273123023236814</v>
      </c>
      <c r="H87">
        <f t="shared" si="4"/>
        <v>1.959048E-4</v>
      </c>
      <c r="K87">
        <f t="shared" si="5"/>
        <v>3.4799999999999785E-6</v>
      </c>
    </row>
    <row r="88" spans="1:11" x14ac:dyDescent="0.2">
      <c r="A88">
        <v>7.9</v>
      </c>
      <c r="B88">
        <v>6.5199999999999994E-2</v>
      </c>
      <c r="C88">
        <v>4.4000000000000003E-3</v>
      </c>
      <c r="D88">
        <v>100</v>
      </c>
      <c r="E88">
        <v>5.07</v>
      </c>
      <c r="F88">
        <v>40</v>
      </c>
      <c r="G88">
        <f t="shared" si="3"/>
        <v>0.64190096051725543</v>
      </c>
      <c r="H88">
        <f t="shared" si="4"/>
        <v>1.983384E-4</v>
      </c>
      <c r="K88">
        <f t="shared" si="5"/>
        <v>5.2800000000000291E-6</v>
      </c>
    </row>
    <row r="89" spans="1:11" x14ac:dyDescent="0.2">
      <c r="A89">
        <v>8</v>
      </c>
      <c r="B89">
        <v>6.6400000000000001E-2</v>
      </c>
      <c r="C89">
        <v>4.4000000000000003E-3</v>
      </c>
      <c r="D89">
        <v>100</v>
      </c>
      <c r="E89">
        <v>5.07</v>
      </c>
      <c r="F89">
        <v>40</v>
      </c>
      <c r="G89">
        <f t="shared" si="3"/>
        <v>0.64190096051725543</v>
      </c>
      <c r="H89">
        <f t="shared" si="4"/>
        <v>2.0198879999999998E-4</v>
      </c>
      <c r="K89">
        <f t="shared" si="5"/>
        <v>2.6100000000000144E-6</v>
      </c>
    </row>
    <row r="90" spans="1:11" x14ac:dyDescent="0.2">
      <c r="A90">
        <v>8.1</v>
      </c>
      <c r="B90">
        <v>6.7000000000000004E-2</v>
      </c>
      <c r="C90">
        <v>4.3E-3</v>
      </c>
      <c r="D90">
        <v>100</v>
      </c>
      <c r="E90">
        <v>5.07</v>
      </c>
      <c r="F90">
        <v>40</v>
      </c>
      <c r="G90">
        <f t="shared" si="3"/>
        <v>0.6273123023236814</v>
      </c>
      <c r="H90">
        <f t="shared" si="4"/>
        <v>2.0381400000000002E-4</v>
      </c>
      <c r="K90">
        <f t="shared" si="5"/>
        <v>3.1149999999999655E-6</v>
      </c>
    </row>
    <row r="91" spans="1:11" x14ac:dyDescent="0.2">
      <c r="A91">
        <v>8.1999999999999993</v>
      </c>
      <c r="B91">
        <v>6.7699999999999996E-2</v>
      </c>
      <c r="C91">
        <v>4.5999999999999999E-3</v>
      </c>
      <c r="D91">
        <v>100</v>
      </c>
      <c r="E91">
        <v>5.07</v>
      </c>
      <c r="F91">
        <v>40</v>
      </c>
      <c r="G91">
        <f t="shared" si="3"/>
        <v>0.67107827690440336</v>
      </c>
      <c r="H91">
        <f t="shared" si="4"/>
        <v>2.0594339999999999E-4</v>
      </c>
      <c r="K91">
        <f t="shared" si="5"/>
        <v>3.6800000000000414E-6</v>
      </c>
    </row>
    <row r="92" spans="1:11" x14ac:dyDescent="0.2">
      <c r="A92">
        <v>8.3000000000000007</v>
      </c>
      <c r="B92">
        <v>6.8500000000000005E-2</v>
      </c>
      <c r="C92">
        <v>4.5999999999999999E-3</v>
      </c>
      <c r="D92">
        <v>100</v>
      </c>
      <c r="E92">
        <v>5.07</v>
      </c>
      <c r="F92">
        <v>40</v>
      </c>
      <c r="G92">
        <f t="shared" si="3"/>
        <v>0.67107827690440336</v>
      </c>
      <c r="H92">
        <f t="shared" si="4"/>
        <v>2.0837700000000004E-4</v>
      </c>
      <c r="K92">
        <f t="shared" si="5"/>
        <v>4.6000000000000042E-6</v>
      </c>
    </row>
    <row r="93" spans="1:11" x14ac:dyDescent="0.2">
      <c r="A93">
        <v>8.4</v>
      </c>
      <c r="B93">
        <v>6.9500000000000006E-2</v>
      </c>
      <c r="C93">
        <v>4.5999999999999999E-3</v>
      </c>
      <c r="D93">
        <v>100</v>
      </c>
      <c r="E93">
        <v>5.07</v>
      </c>
      <c r="F93">
        <v>40</v>
      </c>
      <c r="G93">
        <f t="shared" si="3"/>
        <v>0.67107827690440336</v>
      </c>
      <c r="H93">
        <f t="shared" si="4"/>
        <v>2.1141900000000002E-4</v>
      </c>
      <c r="K93">
        <f t="shared" si="5"/>
        <v>3.2199999999999645E-6</v>
      </c>
    </row>
    <row r="94" spans="1:11" x14ac:dyDescent="0.2">
      <c r="A94">
        <v>8.5</v>
      </c>
      <c r="B94">
        <v>7.0199999999999999E-2</v>
      </c>
      <c r="C94">
        <v>4.5999999999999999E-3</v>
      </c>
      <c r="D94">
        <v>100</v>
      </c>
      <c r="E94">
        <v>5.07</v>
      </c>
      <c r="F94">
        <v>40</v>
      </c>
      <c r="G94">
        <f t="shared" si="3"/>
        <v>0.67107827690440336</v>
      </c>
      <c r="H94">
        <f t="shared" si="4"/>
        <v>2.1354840000000004E-4</v>
      </c>
      <c r="K94">
        <f t="shared" si="5"/>
        <v>3.7199999999999771E-6</v>
      </c>
    </row>
    <row r="95" spans="1:11" x14ac:dyDescent="0.2">
      <c r="A95">
        <v>8.6</v>
      </c>
      <c r="B95">
        <v>7.0999999999999994E-2</v>
      </c>
      <c r="C95">
        <v>4.7000000000000002E-3</v>
      </c>
      <c r="D95">
        <v>100</v>
      </c>
      <c r="E95">
        <v>5.07</v>
      </c>
      <c r="F95">
        <v>40</v>
      </c>
      <c r="G95">
        <f t="shared" si="3"/>
        <v>0.68566693509797749</v>
      </c>
      <c r="H95">
        <f t="shared" si="4"/>
        <v>2.1598199999999998E-4</v>
      </c>
      <c r="K95">
        <f t="shared" si="5"/>
        <v>4.7500000000000045E-6</v>
      </c>
    </row>
    <row r="96" spans="1:11" x14ac:dyDescent="0.2">
      <c r="A96">
        <v>8.6999999999999993</v>
      </c>
      <c r="B96">
        <v>7.1999999999999995E-2</v>
      </c>
      <c r="C96">
        <v>4.7999999999999996E-3</v>
      </c>
      <c r="D96">
        <v>100</v>
      </c>
      <c r="E96">
        <v>5.07</v>
      </c>
      <c r="F96">
        <v>40</v>
      </c>
      <c r="G96">
        <f t="shared" si="3"/>
        <v>0.70025559329155129</v>
      </c>
      <c r="H96">
        <f t="shared" si="4"/>
        <v>2.1902399999999998E-4</v>
      </c>
      <c r="K96">
        <f t="shared" si="5"/>
        <v>4.2300000000000552E-6</v>
      </c>
    </row>
    <row r="97" spans="1:11" x14ac:dyDescent="0.2">
      <c r="A97">
        <v>8.8000000000000007</v>
      </c>
      <c r="B97">
        <v>7.2900000000000006E-2</v>
      </c>
      <c r="C97">
        <v>4.5999999999999999E-3</v>
      </c>
      <c r="D97">
        <v>100</v>
      </c>
      <c r="E97">
        <v>5.07</v>
      </c>
      <c r="F97">
        <v>40</v>
      </c>
      <c r="G97">
        <f t="shared" si="3"/>
        <v>0.67107827690440336</v>
      </c>
      <c r="H97">
        <f t="shared" si="4"/>
        <v>2.2176180000000004E-4</v>
      </c>
      <c r="K97">
        <f t="shared" si="5"/>
        <v>2.8199999999999497E-6</v>
      </c>
    </row>
    <row r="98" spans="1:11" x14ac:dyDescent="0.2">
      <c r="A98">
        <v>8.9</v>
      </c>
      <c r="B98">
        <v>7.3499999999999996E-2</v>
      </c>
      <c r="C98">
        <v>4.7999999999999996E-3</v>
      </c>
      <c r="D98">
        <v>100</v>
      </c>
      <c r="E98">
        <v>5.07</v>
      </c>
      <c r="F98">
        <v>40</v>
      </c>
      <c r="G98">
        <f t="shared" si="3"/>
        <v>0.70025559329155129</v>
      </c>
      <c r="H98">
        <f t="shared" si="4"/>
        <v>2.2358699999999997E-4</v>
      </c>
      <c r="K98">
        <f t="shared" si="5"/>
        <v>4.3649999999999904E-6</v>
      </c>
    </row>
    <row r="99" spans="1:11" x14ac:dyDescent="0.2">
      <c r="A99">
        <v>9</v>
      </c>
      <c r="B99">
        <v>7.4399999999999994E-2</v>
      </c>
      <c r="C99">
        <v>4.8999999999999998E-3</v>
      </c>
      <c r="D99">
        <v>100</v>
      </c>
      <c r="E99">
        <v>5.07</v>
      </c>
      <c r="F99">
        <v>40</v>
      </c>
      <c r="G99">
        <f t="shared" si="3"/>
        <v>0.71484425148512531</v>
      </c>
      <c r="H99">
        <f t="shared" si="4"/>
        <v>2.263248E-4</v>
      </c>
      <c r="K99">
        <f t="shared" si="5"/>
        <v>5.5550000000000188E-6</v>
      </c>
    </row>
    <row r="100" spans="1:11" x14ac:dyDescent="0.2">
      <c r="A100">
        <v>9.1</v>
      </c>
      <c r="B100">
        <v>7.5499999999999998E-2</v>
      </c>
      <c r="C100">
        <v>5.1999999999999998E-3</v>
      </c>
      <c r="D100">
        <v>100</v>
      </c>
      <c r="E100">
        <v>5.07</v>
      </c>
      <c r="F100">
        <v>40</v>
      </c>
      <c r="G100">
        <f t="shared" si="3"/>
        <v>0.75861022606584716</v>
      </c>
      <c r="H100">
        <f t="shared" si="4"/>
        <v>2.29671E-4</v>
      </c>
      <c r="K100">
        <f t="shared" si="5"/>
        <v>3.535000000000031E-6</v>
      </c>
    </row>
    <row r="101" spans="1:11" x14ac:dyDescent="0.2">
      <c r="A101">
        <v>9.1999999999999993</v>
      </c>
      <c r="B101">
        <v>7.6200000000000004E-2</v>
      </c>
      <c r="C101">
        <v>4.8999999999999998E-3</v>
      </c>
      <c r="D101">
        <v>100</v>
      </c>
      <c r="E101">
        <v>5.07</v>
      </c>
      <c r="F101">
        <v>40</v>
      </c>
      <c r="G101">
        <f t="shared" si="3"/>
        <v>0.71484425148512531</v>
      </c>
      <c r="H101">
        <f t="shared" si="4"/>
        <v>2.3180040000000002E-4</v>
      </c>
      <c r="K101">
        <f t="shared" si="5"/>
        <v>3.5349999999999611E-6</v>
      </c>
    </row>
    <row r="102" spans="1:11" x14ac:dyDescent="0.2">
      <c r="A102">
        <v>9.3000000000000007</v>
      </c>
      <c r="B102">
        <v>7.6899999999999996E-2</v>
      </c>
      <c r="C102">
        <v>5.1999999999999998E-3</v>
      </c>
      <c r="D102">
        <v>100</v>
      </c>
      <c r="E102">
        <v>5.07</v>
      </c>
      <c r="F102">
        <v>40</v>
      </c>
      <c r="G102">
        <f t="shared" si="3"/>
        <v>0.75861022606584716</v>
      </c>
      <c r="H102">
        <f t="shared" si="4"/>
        <v>2.3392979999999999E-4</v>
      </c>
      <c r="K102">
        <f t="shared" si="5"/>
        <v>5.1000000000000045E-6</v>
      </c>
    </row>
    <row r="103" spans="1:11" x14ac:dyDescent="0.2">
      <c r="A103">
        <v>9.4</v>
      </c>
      <c r="B103">
        <v>7.7899999999999997E-2</v>
      </c>
      <c r="C103">
        <v>5.0000000000000001E-3</v>
      </c>
      <c r="D103">
        <v>100</v>
      </c>
      <c r="E103">
        <v>5.07</v>
      </c>
      <c r="F103">
        <v>40</v>
      </c>
      <c r="G103">
        <f t="shared" si="3"/>
        <v>0.72943290967869934</v>
      </c>
      <c r="H103">
        <f t="shared" si="4"/>
        <v>2.3697180000000002E-4</v>
      </c>
      <c r="K103">
        <f t="shared" si="5"/>
        <v>4.0000000000000456E-6</v>
      </c>
    </row>
    <row r="104" spans="1:11" x14ac:dyDescent="0.2">
      <c r="A104">
        <v>9.5</v>
      </c>
      <c r="B104">
        <v>7.8700000000000006E-2</v>
      </c>
      <c r="C104">
        <v>5.0000000000000001E-3</v>
      </c>
      <c r="D104">
        <v>100</v>
      </c>
      <c r="E104">
        <v>5.07</v>
      </c>
      <c r="F104">
        <v>40</v>
      </c>
      <c r="G104">
        <f t="shared" si="3"/>
        <v>0.72943290967869934</v>
      </c>
      <c r="H104">
        <f t="shared" si="4"/>
        <v>2.3940540000000004E-4</v>
      </c>
      <c r="K104">
        <f t="shared" si="5"/>
        <v>3.6049999999999604E-6</v>
      </c>
    </row>
    <row r="105" spans="1:11" x14ac:dyDescent="0.2">
      <c r="A105">
        <v>9.6</v>
      </c>
      <c r="B105">
        <v>7.9399999999999998E-2</v>
      </c>
      <c r="C105">
        <v>5.3E-3</v>
      </c>
      <c r="D105">
        <v>100</v>
      </c>
      <c r="E105">
        <v>5.07</v>
      </c>
      <c r="F105">
        <v>40</v>
      </c>
      <c r="G105">
        <f t="shared" si="3"/>
        <v>0.77319888425942129</v>
      </c>
      <c r="H105">
        <f t="shared" si="4"/>
        <v>2.4153480000000004E-4</v>
      </c>
      <c r="K105">
        <f t="shared" si="5"/>
        <v>4.2399999999999747E-6</v>
      </c>
    </row>
    <row r="106" spans="1:11" x14ac:dyDescent="0.2">
      <c r="A106">
        <v>9.6999999999999993</v>
      </c>
      <c r="B106">
        <v>8.0199999999999994E-2</v>
      </c>
      <c r="C106">
        <v>5.3E-3</v>
      </c>
      <c r="D106">
        <v>100</v>
      </c>
      <c r="E106">
        <v>5.07</v>
      </c>
      <c r="F106">
        <v>40</v>
      </c>
      <c r="G106">
        <f t="shared" si="3"/>
        <v>0.77319888425942129</v>
      </c>
      <c r="H106">
        <f t="shared" si="4"/>
        <v>2.4396839999999998E-4</v>
      </c>
      <c r="K106">
        <f t="shared" si="5"/>
        <v>4.7700000000000628E-6</v>
      </c>
    </row>
    <row r="107" spans="1:11" x14ac:dyDescent="0.2">
      <c r="A107">
        <v>9.8000000000000007</v>
      </c>
      <c r="B107">
        <v>8.1100000000000005E-2</v>
      </c>
      <c r="C107">
        <v>5.3E-3</v>
      </c>
      <c r="D107">
        <v>100</v>
      </c>
      <c r="E107">
        <v>5.07</v>
      </c>
      <c r="F107">
        <v>40</v>
      </c>
      <c r="G107">
        <f t="shared" si="3"/>
        <v>0.77319888425942129</v>
      </c>
      <c r="H107">
        <f t="shared" si="4"/>
        <v>2.4670620000000003E-4</v>
      </c>
      <c r="K107">
        <f t="shared" si="5"/>
        <v>4.2399999999999747E-6</v>
      </c>
    </row>
    <row r="108" spans="1:11" x14ac:dyDescent="0.2">
      <c r="A108">
        <v>9.9</v>
      </c>
      <c r="B108">
        <v>8.1900000000000001E-2</v>
      </c>
      <c r="C108">
        <v>5.3E-3</v>
      </c>
      <c r="D108">
        <v>100</v>
      </c>
      <c r="E108">
        <v>5.07</v>
      </c>
      <c r="F108">
        <v>40</v>
      </c>
      <c r="G108">
        <f t="shared" si="3"/>
        <v>0.77319888425942129</v>
      </c>
      <c r="H108">
        <f t="shared" si="4"/>
        <v>2.491398E-4</v>
      </c>
      <c r="K108">
        <f t="shared" si="5"/>
        <v>3.7100000000000327E-6</v>
      </c>
    </row>
    <row r="109" spans="1:11" x14ac:dyDescent="0.2">
      <c r="A109">
        <v>10</v>
      </c>
      <c r="B109">
        <v>8.2600000000000007E-2</v>
      </c>
      <c r="C109">
        <v>5.3E-3</v>
      </c>
      <c r="D109">
        <v>100</v>
      </c>
      <c r="E109">
        <v>5.07</v>
      </c>
      <c r="F109">
        <v>40</v>
      </c>
      <c r="G109">
        <f t="shared" si="3"/>
        <v>0.77319888425942129</v>
      </c>
      <c r="H109">
        <f t="shared" si="4"/>
        <v>2.5126920000000005E-4</v>
      </c>
      <c r="K109">
        <f t="shared" si="5"/>
        <v>5.9949999999999451E-6</v>
      </c>
    </row>
    <row r="110" spans="1:11" x14ac:dyDescent="0.2">
      <c r="A110">
        <v>10.1</v>
      </c>
      <c r="B110">
        <v>8.3699999999999997E-2</v>
      </c>
      <c r="C110">
        <v>5.5999999999999999E-3</v>
      </c>
      <c r="D110">
        <v>100</v>
      </c>
      <c r="E110">
        <v>5.07</v>
      </c>
      <c r="F110">
        <v>40</v>
      </c>
      <c r="G110">
        <f t="shared" si="3"/>
        <v>0.81696485884014325</v>
      </c>
      <c r="H110">
        <f t="shared" si="4"/>
        <v>2.546154E-4</v>
      </c>
      <c r="K110">
        <f t="shared" si="5"/>
        <v>4.9949999999999886E-6</v>
      </c>
    </row>
    <row r="111" spans="1:11" x14ac:dyDescent="0.2">
      <c r="A111">
        <v>10.199999999999999</v>
      </c>
      <c r="B111">
        <v>8.4599999999999995E-2</v>
      </c>
      <c r="C111">
        <v>5.4999999999999997E-3</v>
      </c>
      <c r="D111">
        <v>100</v>
      </c>
      <c r="E111">
        <v>5.07</v>
      </c>
      <c r="F111">
        <v>40</v>
      </c>
      <c r="G111">
        <f t="shared" si="3"/>
        <v>0.80237620064656934</v>
      </c>
      <c r="H111">
        <f t="shared" si="4"/>
        <v>2.5735319999999995E-4</v>
      </c>
      <c r="K111">
        <f t="shared" si="5"/>
        <v>3.2700000000000178E-6</v>
      </c>
    </row>
    <row r="112" spans="1:11" x14ac:dyDescent="0.2">
      <c r="A112">
        <v>10.3</v>
      </c>
      <c r="B112">
        <v>8.5199999999999998E-2</v>
      </c>
      <c r="C112">
        <v>5.4000000000000003E-3</v>
      </c>
      <c r="D112">
        <v>100</v>
      </c>
      <c r="E112">
        <v>5.07</v>
      </c>
      <c r="F112">
        <v>40</v>
      </c>
      <c r="G112">
        <f t="shared" si="3"/>
        <v>0.78778754245299509</v>
      </c>
      <c r="H112">
        <f t="shared" si="4"/>
        <v>2.5917840000000002E-4</v>
      </c>
      <c r="K112">
        <f t="shared" si="5"/>
        <v>4.4399999999999736E-6</v>
      </c>
    </row>
    <row r="113" spans="1:11" x14ac:dyDescent="0.2">
      <c r="A113">
        <v>10.4</v>
      </c>
      <c r="B113">
        <v>8.5999999999999993E-2</v>
      </c>
      <c r="C113">
        <v>5.7000000000000002E-3</v>
      </c>
      <c r="D113">
        <v>100</v>
      </c>
      <c r="E113">
        <v>5.07</v>
      </c>
      <c r="F113">
        <v>40</v>
      </c>
      <c r="G113">
        <f t="shared" si="3"/>
        <v>0.83155351703371716</v>
      </c>
      <c r="H113">
        <f t="shared" si="4"/>
        <v>2.6161199999999999E-4</v>
      </c>
      <c r="K113">
        <f t="shared" si="5"/>
        <v>5.5000000000000049E-6</v>
      </c>
    </row>
    <row r="114" spans="1:11" x14ac:dyDescent="0.2">
      <c r="A114">
        <v>10.5</v>
      </c>
      <c r="B114">
        <v>8.6999999999999994E-2</v>
      </c>
      <c r="C114">
        <v>5.3E-3</v>
      </c>
      <c r="D114">
        <v>100</v>
      </c>
      <c r="E114">
        <v>5.07</v>
      </c>
      <c r="F114">
        <v>40</v>
      </c>
      <c r="G114">
        <f t="shared" si="3"/>
        <v>0.77319888425942129</v>
      </c>
      <c r="H114">
        <f t="shared" si="4"/>
        <v>2.6465400000000002E-4</v>
      </c>
      <c r="K114">
        <f t="shared" si="5"/>
        <v>4.8600000000000644E-6</v>
      </c>
    </row>
    <row r="115" spans="1:11" x14ac:dyDescent="0.2">
      <c r="A115">
        <v>10.6</v>
      </c>
      <c r="B115">
        <v>8.7900000000000006E-2</v>
      </c>
      <c r="C115">
        <v>5.4999999999999997E-3</v>
      </c>
      <c r="D115">
        <v>100</v>
      </c>
      <c r="E115">
        <v>5.07</v>
      </c>
      <c r="F115">
        <v>40</v>
      </c>
      <c r="G115">
        <f t="shared" si="3"/>
        <v>0.80237620064656934</v>
      </c>
      <c r="H115">
        <f t="shared" si="4"/>
        <v>2.6739180000000007E-4</v>
      </c>
      <c r="K115">
        <f t="shared" si="5"/>
        <v>3.329999999999941E-6</v>
      </c>
    </row>
    <row r="116" spans="1:11" x14ac:dyDescent="0.2">
      <c r="A116">
        <v>10.7</v>
      </c>
      <c r="B116">
        <v>8.8499999999999995E-2</v>
      </c>
      <c r="C116">
        <v>5.5999999999999999E-3</v>
      </c>
      <c r="D116">
        <v>100</v>
      </c>
      <c r="E116">
        <v>5.07</v>
      </c>
      <c r="F116">
        <v>40</v>
      </c>
      <c r="G116">
        <f t="shared" si="3"/>
        <v>0.81696485884014325</v>
      </c>
      <c r="H116">
        <f t="shared" si="4"/>
        <v>2.6921699999999993E-4</v>
      </c>
      <c r="K116">
        <f t="shared" si="5"/>
        <v>5.6000000000000048E-6</v>
      </c>
    </row>
    <row r="117" spans="1:11" x14ac:dyDescent="0.2">
      <c r="A117">
        <v>10.8</v>
      </c>
      <c r="B117">
        <v>8.9499999999999996E-2</v>
      </c>
      <c r="C117">
        <v>5.5999999999999999E-3</v>
      </c>
      <c r="D117">
        <v>100</v>
      </c>
      <c r="E117">
        <v>5.07</v>
      </c>
      <c r="F117">
        <v>40</v>
      </c>
      <c r="G117">
        <f t="shared" si="3"/>
        <v>0.81696485884014325</v>
      </c>
      <c r="H117">
        <f t="shared" si="4"/>
        <v>2.7225900000000001E-4</v>
      </c>
      <c r="K117">
        <f t="shared" si="5"/>
        <v>5.7000000000000056E-6</v>
      </c>
    </row>
    <row r="118" spans="1:11" x14ac:dyDescent="0.2">
      <c r="A118">
        <v>10.9</v>
      </c>
      <c r="B118">
        <v>9.0499999999999997E-2</v>
      </c>
      <c r="C118">
        <v>5.7999999999999996E-3</v>
      </c>
      <c r="D118">
        <v>100</v>
      </c>
      <c r="E118">
        <v>5.07</v>
      </c>
      <c r="F118">
        <v>40</v>
      </c>
      <c r="G118">
        <f t="shared" si="3"/>
        <v>0.84614217522729107</v>
      </c>
      <c r="H118">
        <f t="shared" si="4"/>
        <v>2.7530099999999999E-4</v>
      </c>
      <c r="K118">
        <f t="shared" si="5"/>
        <v>3.955000000000035E-6</v>
      </c>
    </row>
    <row r="119" spans="1:11" x14ac:dyDescent="0.2">
      <c r="A119">
        <v>11</v>
      </c>
      <c r="B119">
        <v>9.1200000000000003E-2</v>
      </c>
      <c r="C119">
        <v>5.4999999999999997E-3</v>
      </c>
      <c r="D119">
        <v>100</v>
      </c>
      <c r="E119">
        <v>5.07</v>
      </c>
      <c r="F119">
        <v>40</v>
      </c>
      <c r="G119">
        <f t="shared" si="3"/>
        <v>0.80237620064656934</v>
      </c>
      <c r="H119">
        <f t="shared" si="4"/>
        <v>2.7743040000000003E-4</v>
      </c>
      <c r="K119">
        <f t="shared" si="5"/>
        <v>3.3900000000000184E-6</v>
      </c>
    </row>
    <row r="120" spans="1:11" x14ac:dyDescent="0.2">
      <c r="A120">
        <v>11.1</v>
      </c>
      <c r="B120">
        <v>9.1800000000000007E-2</v>
      </c>
      <c r="C120">
        <v>5.7999999999999996E-3</v>
      </c>
      <c r="D120">
        <v>100</v>
      </c>
      <c r="E120">
        <v>5.07</v>
      </c>
      <c r="F120">
        <v>40</v>
      </c>
      <c r="G120">
        <f t="shared" si="3"/>
        <v>0.84614217522729107</v>
      </c>
      <c r="H120">
        <f t="shared" si="4"/>
        <v>2.7925560000000005E-4</v>
      </c>
      <c r="K120">
        <f t="shared" si="5"/>
        <v>5.7999999999999241E-6</v>
      </c>
    </row>
    <row r="121" spans="1:11" x14ac:dyDescent="0.2">
      <c r="A121">
        <v>11.2</v>
      </c>
      <c r="B121">
        <v>9.2799999999999994E-2</v>
      </c>
      <c r="C121">
        <v>5.7999999999999996E-3</v>
      </c>
      <c r="D121">
        <v>100</v>
      </c>
      <c r="E121">
        <v>5.07</v>
      </c>
      <c r="F121">
        <v>40</v>
      </c>
      <c r="G121">
        <f t="shared" si="3"/>
        <v>0.84614217522729107</v>
      </c>
      <c r="H121">
        <f t="shared" si="4"/>
        <v>2.8229760000000003E-4</v>
      </c>
      <c r="K121">
        <f t="shared" si="5"/>
        <v>5.3100000000000703E-6</v>
      </c>
    </row>
    <row r="122" spans="1:11" x14ac:dyDescent="0.2">
      <c r="A122">
        <v>11.3</v>
      </c>
      <c r="B122">
        <v>9.3700000000000006E-2</v>
      </c>
      <c r="C122">
        <v>6.0000000000000001E-3</v>
      </c>
      <c r="D122">
        <v>100</v>
      </c>
      <c r="E122">
        <v>5.07</v>
      </c>
      <c r="F122">
        <v>40</v>
      </c>
      <c r="G122">
        <f t="shared" si="3"/>
        <v>0.87531949161443923</v>
      </c>
      <c r="H122">
        <f t="shared" si="4"/>
        <v>2.8503540000000003E-4</v>
      </c>
      <c r="K122">
        <f t="shared" si="5"/>
        <v>3.5099999999999384E-6</v>
      </c>
    </row>
    <row r="123" spans="1:11" x14ac:dyDescent="0.2">
      <c r="A123">
        <v>11.4</v>
      </c>
      <c r="B123">
        <v>9.4299999999999995E-2</v>
      </c>
      <c r="C123">
        <v>5.7000000000000002E-3</v>
      </c>
      <c r="D123">
        <v>100</v>
      </c>
      <c r="E123">
        <v>5.07</v>
      </c>
      <c r="F123">
        <v>40</v>
      </c>
      <c r="G123">
        <f t="shared" si="3"/>
        <v>0.83155351703371716</v>
      </c>
      <c r="H123">
        <f t="shared" si="4"/>
        <v>2.8686060000000004E-4</v>
      </c>
      <c r="K123">
        <f t="shared" si="5"/>
        <v>5.2650000000000699E-6</v>
      </c>
    </row>
    <row r="124" spans="1:11" x14ac:dyDescent="0.2">
      <c r="A124">
        <v>11.5</v>
      </c>
      <c r="B124">
        <v>9.5200000000000007E-2</v>
      </c>
      <c r="C124">
        <v>6.0000000000000001E-3</v>
      </c>
      <c r="D124">
        <v>100</v>
      </c>
      <c r="E124">
        <v>5.07</v>
      </c>
      <c r="F124">
        <v>40</v>
      </c>
      <c r="G124">
        <f t="shared" si="3"/>
        <v>0.87531949161443923</v>
      </c>
      <c r="H124">
        <f t="shared" si="4"/>
        <v>2.8959840000000004E-4</v>
      </c>
      <c r="K124">
        <f t="shared" si="5"/>
        <v>6.4899999999999404E-6</v>
      </c>
    </row>
    <row r="125" spans="1:11" x14ac:dyDescent="0.2">
      <c r="A125">
        <v>11.6</v>
      </c>
      <c r="B125">
        <v>9.6299999999999997E-2</v>
      </c>
      <c r="C125">
        <v>5.7999999999999996E-3</v>
      </c>
      <c r="D125">
        <v>100</v>
      </c>
      <c r="E125">
        <v>5.07</v>
      </c>
      <c r="F125">
        <v>40</v>
      </c>
      <c r="G125">
        <f t="shared" si="3"/>
        <v>0.84614217522729107</v>
      </c>
      <c r="H125">
        <f t="shared" si="4"/>
        <v>2.9294459999999999E-4</v>
      </c>
      <c r="K125">
        <f t="shared" si="5"/>
        <v>3.6000000000000197E-6</v>
      </c>
    </row>
    <row r="126" spans="1:11" x14ac:dyDescent="0.2">
      <c r="A126">
        <v>11.7</v>
      </c>
      <c r="B126">
        <v>9.69E-2</v>
      </c>
      <c r="C126">
        <v>6.1999999999999998E-3</v>
      </c>
      <c r="D126">
        <v>100</v>
      </c>
      <c r="E126">
        <v>5.07</v>
      </c>
      <c r="F126">
        <v>40</v>
      </c>
      <c r="G126">
        <f t="shared" si="3"/>
        <v>0.90449680800158705</v>
      </c>
      <c r="H126">
        <f t="shared" si="4"/>
        <v>2.9476980000000001E-4</v>
      </c>
      <c r="K126">
        <f t="shared" si="5"/>
        <v>4.9599999999999695E-6</v>
      </c>
    </row>
    <row r="127" spans="1:11" x14ac:dyDescent="0.2">
      <c r="A127">
        <v>11.8</v>
      </c>
      <c r="B127">
        <v>9.7699999999999995E-2</v>
      </c>
      <c r="C127">
        <v>6.1999999999999998E-3</v>
      </c>
      <c r="D127">
        <v>100</v>
      </c>
      <c r="E127">
        <v>5.07</v>
      </c>
      <c r="F127">
        <v>40</v>
      </c>
      <c r="G127">
        <f t="shared" si="3"/>
        <v>0.90449680800158705</v>
      </c>
      <c r="H127">
        <f t="shared" si="4"/>
        <v>2.9720339999999998E-4</v>
      </c>
      <c r="K127">
        <f t="shared" si="5"/>
        <v>5.4899999999999872E-6</v>
      </c>
    </row>
    <row r="128" spans="1:11" x14ac:dyDescent="0.2">
      <c r="A128">
        <v>11.9</v>
      </c>
      <c r="B128">
        <v>9.8599999999999993E-2</v>
      </c>
      <c r="C128">
        <v>6.0000000000000001E-3</v>
      </c>
      <c r="D128">
        <v>100</v>
      </c>
      <c r="E128">
        <v>5.07</v>
      </c>
      <c r="F128">
        <v>40</v>
      </c>
      <c r="G128">
        <f t="shared" si="3"/>
        <v>0.87531949161443923</v>
      </c>
      <c r="H128">
        <f t="shared" si="4"/>
        <v>2.9994119999999993E-4</v>
      </c>
      <c r="K128">
        <f t="shared" si="5"/>
        <v>6.1000000000000051E-6</v>
      </c>
    </row>
    <row r="129" spans="1:11" x14ac:dyDescent="0.2">
      <c r="A129">
        <v>12</v>
      </c>
      <c r="B129">
        <v>9.9599999999999994E-2</v>
      </c>
      <c r="C129">
        <v>6.1999999999999998E-3</v>
      </c>
      <c r="D129">
        <v>100</v>
      </c>
      <c r="E129">
        <v>5.07</v>
      </c>
      <c r="F129">
        <v>40</v>
      </c>
      <c r="G129">
        <f t="shared" si="3"/>
        <v>0.90449680800158705</v>
      </c>
      <c r="H129">
        <f t="shared" si="4"/>
        <v>3.0298320000000001E-4</v>
      </c>
      <c r="K129">
        <f t="shared" si="5"/>
        <v>3.7200000000000203E-6</v>
      </c>
    </row>
    <row r="130" spans="1:11" x14ac:dyDescent="0.2">
      <c r="A130">
        <v>12.1</v>
      </c>
      <c r="B130">
        <v>0.1002</v>
      </c>
      <c r="C130">
        <v>6.1999999999999998E-3</v>
      </c>
      <c r="D130">
        <v>100</v>
      </c>
      <c r="E130">
        <v>5.07</v>
      </c>
      <c r="F130">
        <v>40</v>
      </c>
      <c r="G130">
        <f t="shared" si="3"/>
        <v>0.90449680800158705</v>
      </c>
      <c r="H130">
        <f t="shared" si="4"/>
        <v>3.0480839999999997E-4</v>
      </c>
      <c r="K130">
        <f t="shared" si="5"/>
        <v>4.9600000000000558E-6</v>
      </c>
    </row>
    <row r="131" spans="1:11" x14ac:dyDescent="0.2">
      <c r="A131">
        <v>12.2</v>
      </c>
      <c r="B131">
        <v>0.10100000000000001</v>
      </c>
      <c r="C131">
        <v>6.1999999999999998E-3</v>
      </c>
      <c r="D131">
        <v>100</v>
      </c>
      <c r="E131">
        <v>5.07</v>
      </c>
      <c r="F131">
        <v>40</v>
      </c>
      <c r="G131">
        <f t="shared" si="3"/>
        <v>0.90449680800158705</v>
      </c>
      <c r="H131">
        <f t="shared" si="4"/>
        <v>3.0724200000000005E-4</v>
      </c>
      <c r="K131">
        <f t="shared" si="5"/>
        <v>7.4999999999999553E-6</v>
      </c>
    </row>
    <row r="132" spans="1:11" x14ac:dyDescent="0.2">
      <c r="A132">
        <v>12.3</v>
      </c>
      <c r="B132">
        <v>0.1022</v>
      </c>
      <c r="C132">
        <v>6.3E-3</v>
      </c>
      <c r="D132">
        <v>100</v>
      </c>
      <c r="E132">
        <v>5.07</v>
      </c>
      <c r="F132">
        <v>40</v>
      </c>
      <c r="G132">
        <f t="shared" si="3"/>
        <v>0.91908546619516118</v>
      </c>
      <c r="H132">
        <f t="shared" si="4"/>
        <v>3.1089239999999998E-4</v>
      </c>
      <c r="K132">
        <f t="shared" si="5"/>
        <v>3.8100000000000207E-6</v>
      </c>
    </row>
    <row r="133" spans="1:11" x14ac:dyDescent="0.2">
      <c r="A133">
        <v>12.4</v>
      </c>
      <c r="B133">
        <v>0.1028</v>
      </c>
      <c r="C133">
        <v>6.4000000000000003E-3</v>
      </c>
      <c r="D133">
        <v>100</v>
      </c>
      <c r="E133">
        <v>5.07</v>
      </c>
      <c r="F133">
        <v>40</v>
      </c>
      <c r="G133">
        <f t="shared" si="3"/>
        <v>0.9336741243887352</v>
      </c>
      <c r="H133">
        <f t="shared" si="4"/>
        <v>3.1271760000000005E-4</v>
      </c>
      <c r="K133">
        <f t="shared" si="5"/>
        <v>4.4799999999999512E-6</v>
      </c>
    </row>
    <row r="134" spans="1:11" x14ac:dyDescent="0.2">
      <c r="A134">
        <v>12.5</v>
      </c>
      <c r="B134">
        <v>0.10349999999999999</v>
      </c>
      <c r="C134">
        <v>6.4000000000000003E-3</v>
      </c>
      <c r="D134">
        <v>100</v>
      </c>
      <c r="E134">
        <v>5.07</v>
      </c>
      <c r="F134">
        <v>40</v>
      </c>
      <c r="G134">
        <f t="shared" si="3"/>
        <v>0.9336741243887352</v>
      </c>
      <c r="H134">
        <f t="shared" si="4"/>
        <v>3.1484699999999999E-4</v>
      </c>
      <c r="K134">
        <f t="shared" si="5"/>
        <v>5.8050000000000766E-6</v>
      </c>
    </row>
    <row r="135" spans="1:11" x14ac:dyDescent="0.2">
      <c r="A135">
        <v>12.6</v>
      </c>
      <c r="B135">
        <v>0.10440000000000001</v>
      </c>
      <c r="C135">
        <v>6.4999999999999997E-3</v>
      </c>
      <c r="D135">
        <v>100</v>
      </c>
      <c r="E135">
        <v>5.07</v>
      </c>
      <c r="F135">
        <v>40</v>
      </c>
      <c r="G135">
        <f t="shared" si="3"/>
        <v>0.94826278258230912</v>
      </c>
      <c r="H135">
        <f t="shared" si="4"/>
        <v>3.1758480000000004E-4</v>
      </c>
      <c r="K135">
        <f t="shared" si="5"/>
        <v>5.8499999999999872E-6</v>
      </c>
    </row>
    <row r="136" spans="1:11" x14ac:dyDescent="0.2">
      <c r="A136">
        <v>12.7</v>
      </c>
      <c r="B136">
        <v>0.1053</v>
      </c>
      <c r="C136">
        <v>6.4999999999999997E-3</v>
      </c>
      <c r="D136">
        <v>100</v>
      </c>
      <c r="E136">
        <v>5.07</v>
      </c>
      <c r="F136">
        <v>40</v>
      </c>
      <c r="G136">
        <f t="shared" si="3"/>
        <v>0.94826278258230912</v>
      </c>
      <c r="H136">
        <f t="shared" si="4"/>
        <v>3.2032260000000004E-4</v>
      </c>
      <c r="K136">
        <f t="shared" si="5"/>
        <v>4.5849999999999493E-6</v>
      </c>
    </row>
    <row r="137" spans="1:11" x14ac:dyDescent="0.2">
      <c r="A137">
        <v>12.8</v>
      </c>
      <c r="B137">
        <v>0.106</v>
      </c>
      <c r="C137">
        <v>6.6E-3</v>
      </c>
      <c r="D137">
        <v>100</v>
      </c>
      <c r="E137">
        <v>5.07</v>
      </c>
      <c r="F137">
        <v>40</v>
      </c>
      <c r="G137">
        <f t="shared" ref="G137:G200" si="6">3*C137*D137*1000/(2*F137*E137^2)</f>
        <v>0.96285144077588292</v>
      </c>
      <c r="H137">
        <f t="shared" ref="H137:H200" si="7">6*B137*E137/(D137^2)</f>
        <v>3.2245199999999998E-4</v>
      </c>
      <c r="K137">
        <f t="shared" si="5"/>
        <v>5.3600000000000596E-6</v>
      </c>
    </row>
    <row r="138" spans="1:11" x14ac:dyDescent="0.2">
      <c r="A138">
        <v>12.9</v>
      </c>
      <c r="B138">
        <v>0.10680000000000001</v>
      </c>
      <c r="C138">
        <v>6.7999999999999996E-3</v>
      </c>
      <c r="D138">
        <v>100</v>
      </c>
      <c r="E138">
        <v>5.07</v>
      </c>
      <c r="F138">
        <v>40</v>
      </c>
      <c r="G138">
        <f t="shared" si="6"/>
        <v>0.99202875716303085</v>
      </c>
      <c r="H138">
        <f t="shared" si="7"/>
        <v>3.2488560000000006E-4</v>
      </c>
      <c r="K138">
        <f t="shared" ref="K138:K201" si="8">(C139+C138)/2*(B139-B138)</f>
        <v>7.4799999999999309E-6</v>
      </c>
    </row>
    <row r="139" spans="1:11" x14ac:dyDescent="0.2">
      <c r="A139">
        <v>13</v>
      </c>
      <c r="B139">
        <v>0.1079</v>
      </c>
      <c r="C139">
        <v>6.7999999999999996E-3</v>
      </c>
      <c r="D139">
        <v>100</v>
      </c>
      <c r="E139">
        <v>5.07</v>
      </c>
      <c r="F139">
        <v>40</v>
      </c>
      <c r="G139">
        <f t="shared" si="6"/>
        <v>0.99202875716303085</v>
      </c>
      <c r="H139">
        <f t="shared" si="7"/>
        <v>3.2823180000000001E-4</v>
      </c>
      <c r="K139">
        <f t="shared" si="8"/>
        <v>5.4800000000000619E-6</v>
      </c>
    </row>
    <row r="140" spans="1:11" x14ac:dyDescent="0.2">
      <c r="A140">
        <v>13.1</v>
      </c>
      <c r="B140">
        <v>0.1087</v>
      </c>
      <c r="C140">
        <v>6.8999999999999999E-3</v>
      </c>
      <c r="D140">
        <v>100</v>
      </c>
      <c r="E140">
        <v>5.07</v>
      </c>
      <c r="F140">
        <v>40</v>
      </c>
      <c r="G140">
        <f t="shared" si="6"/>
        <v>1.006617415356605</v>
      </c>
      <c r="H140">
        <f t="shared" si="7"/>
        <v>3.3066539999999998E-4</v>
      </c>
      <c r="K140">
        <f t="shared" si="8"/>
        <v>4.7949999999999473E-6</v>
      </c>
    </row>
    <row r="141" spans="1:11" x14ac:dyDescent="0.2">
      <c r="A141">
        <v>13.2</v>
      </c>
      <c r="B141">
        <v>0.1094</v>
      </c>
      <c r="C141">
        <v>6.7999999999999996E-3</v>
      </c>
      <c r="D141">
        <v>100</v>
      </c>
      <c r="E141">
        <v>5.07</v>
      </c>
      <c r="F141">
        <v>40</v>
      </c>
      <c r="G141">
        <f t="shared" si="6"/>
        <v>0.99202875716303085</v>
      </c>
      <c r="H141">
        <f t="shared" si="7"/>
        <v>3.3279480000000003E-4</v>
      </c>
      <c r="K141">
        <f t="shared" si="8"/>
        <v>5.4400000000000614E-6</v>
      </c>
    </row>
    <row r="142" spans="1:11" x14ac:dyDescent="0.2">
      <c r="A142">
        <v>13.3</v>
      </c>
      <c r="B142">
        <v>0.11020000000000001</v>
      </c>
      <c r="C142">
        <v>6.7999999999999996E-3</v>
      </c>
      <c r="D142">
        <v>100</v>
      </c>
      <c r="E142">
        <v>5.07</v>
      </c>
      <c r="F142">
        <v>40</v>
      </c>
      <c r="G142">
        <f t="shared" si="6"/>
        <v>0.99202875716303085</v>
      </c>
      <c r="H142">
        <f t="shared" si="7"/>
        <v>3.352284E-4</v>
      </c>
      <c r="K142">
        <f t="shared" si="8"/>
        <v>7.5349999999999312E-6</v>
      </c>
    </row>
    <row r="143" spans="1:11" x14ac:dyDescent="0.2">
      <c r="A143">
        <v>13.4</v>
      </c>
      <c r="B143">
        <v>0.1113</v>
      </c>
      <c r="C143">
        <v>6.8999999999999999E-3</v>
      </c>
      <c r="D143">
        <v>100</v>
      </c>
      <c r="E143">
        <v>5.07</v>
      </c>
      <c r="F143">
        <v>40</v>
      </c>
      <c r="G143">
        <f t="shared" si="6"/>
        <v>1.006617415356605</v>
      </c>
      <c r="H143">
        <f t="shared" si="7"/>
        <v>3.385746E-4</v>
      </c>
      <c r="K143">
        <f t="shared" si="8"/>
        <v>4.8300000000000427E-6</v>
      </c>
    </row>
    <row r="144" spans="1:11" x14ac:dyDescent="0.2">
      <c r="A144">
        <v>13.5</v>
      </c>
      <c r="B144">
        <v>0.112</v>
      </c>
      <c r="C144">
        <v>6.8999999999999999E-3</v>
      </c>
      <c r="D144">
        <v>100</v>
      </c>
      <c r="E144">
        <v>5.07</v>
      </c>
      <c r="F144">
        <v>40</v>
      </c>
      <c r="G144">
        <f t="shared" si="6"/>
        <v>1.006617415356605</v>
      </c>
      <c r="H144">
        <f t="shared" si="7"/>
        <v>3.4070400000000005E-4</v>
      </c>
      <c r="K144">
        <f t="shared" si="8"/>
        <v>4.8999999999999463E-6</v>
      </c>
    </row>
    <row r="145" spans="1:11" x14ac:dyDescent="0.2">
      <c r="A145">
        <v>13.6</v>
      </c>
      <c r="B145">
        <v>0.11269999999999999</v>
      </c>
      <c r="C145">
        <v>7.1000000000000004E-3</v>
      </c>
      <c r="D145">
        <v>100</v>
      </c>
      <c r="E145">
        <v>5.07</v>
      </c>
      <c r="F145">
        <v>40</v>
      </c>
      <c r="G145">
        <f t="shared" si="6"/>
        <v>1.035794731743753</v>
      </c>
      <c r="H145">
        <f t="shared" si="7"/>
        <v>3.4283339999999994E-4</v>
      </c>
      <c r="K145">
        <f t="shared" si="8"/>
        <v>7.7550000000000265E-6</v>
      </c>
    </row>
    <row r="146" spans="1:11" x14ac:dyDescent="0.2">
      <c r="A146">
        <v>13.7</v>
      </c>
      <c r="B146">
        <v>0.1138</v>
      </c>
      <c r="C146">
        <v>7.0000000000000001E-3</v>
      </c>
      <c r="D146">
        <v>100</v>
      </c>
      <c r="E146">
        <v>5.07</v>
      </c>
      <c r="F146">
        <v>40</v>
      </c>
      <c r="G146">
        <f t="shared" si="6"/>
        <v>1.0212060735501791</v>
      </c>
      <c r="H146">
        <f t="shared" si="7"/>
        <v>3.4617959999999999E-4</v>
      </c>
      <c r="K146">
        <f t="shared" si="8"/>
        <v>5.0050000000000444E-6</v>
      </c>
    </row>
    <row r="147" spans="1:11" x14ac:dyDescent="0.2">
      <c r="A147">
        <v>13.8</v>
      </c>
      <c r="B147">
        <v>0.1145</v>
      </c>
      <c r="C147">
        <v>7.3000000000000001E-3</v>
      </c>
      <c r="D147">
        <v>100</v>
      </c>
      <c r="E147">
        <v>5.07</v>
      </c>
      <c r="F147">
        <v>40</v>
      </c>
      <c r="G147">
        <f t="shared" si="6"/>
        <v>1.0649720481309011</v>
      </c>
      <c r="H147">
        <f t="shared" si="7"/>
        <v>3.4830900000000004E-4</v>
      </c>
      <c r="K147">
        <f t="shared" si="8"/>
        <v>5.1799999999999436E-6</v>
      </c>
    </row>
    <row r="148" spans="1:11" x14ac:dyDescent="0.2">
      <c r="A148">
        <v>13.9</v>
      </c>
      <c r="B148">
        <v>0.1152</v>
      </c>
      <c r="C148">
        <v>7.4999999999999997E-3</v>
      </c>
      <c r="D148">
        <v>100</v>
      </c>
      <c r="E148">
        <v>5.07</v>
      </c>
      <c r="F148">
        <v>40</v>
      </c>
      <c r="G148">
        <f t="shared" si="6"/>
        <v>1.0941493645180489</v>
      </c>
      <c r="H148">
        <f t="shared" si="7"/>
        <v>3.5043840000000004E-4</v>
      </c>
      <c r="K148">
        <f t="shared" si="8"/>
        <v>5.920000000000067E-6</v>
      </c>
    </row>
    <row r="149" spans="1:11" x14ac:dyDescent="0.2">
      <c r="A149">
        <v>14</v>
      </c>
      <c r="B149">
        <v>0.11600000000000001</v>
      </c>
      <c r="C149">
        <v>7.3000000000000001E-3</v>
      </c>
      <c r="D149">
        <v>100</v>
      </c>
      <c r="E149">
        <v>5.07</v>
      </c>
      <c r="F149">
        <v>40</v>
      </c>
      <c r="G149">
        <f t="shared" si="6"/>
        <v>1.0649720481309011</v>
      </c>
      <c r="H149">
        <f t="shared" si="7"/>
        <v>3.5287200000000001E-4</v>
      </c>
      <c r="K149">
        <f t="shared" si="8"/>
        <v>7.3000000000000063E-6</v>
      </c>
    </row>
    <row r="150" spans="1:11" x14ac:dyDescent="0.2">
      <c r="A150">
        <v>14.1</v>
      </c>
      <c r="B150">
        <v>0.11700000000000001</v>
      </c>
      <c r="C150">
        <v>7.3000000000000001E-3</v>
      </c>
      <c r="D150">
        <v>100</v>
      </c>
      <c r="E150">
        <v>5.07</v>
      </c>
      <c r="F150">
        <v>40</v>
      </c>
      <c r="G150">
        <f t="shared" si="6"/>
        <v>1.0649720481309011</v>
      </c>
      <c r="H150">
        <f t="shared" si="7"/>
        <v>3.5591400000000009E-4</v>
      </c>
      <c r="K150">
        <f t="shared" si="8"/>
        <v>5.1799999999999436E-6</v>
      </c>
    </row>
    <row r="151" spans="1:11" x14ac:dyDescent="0.2">
      <c r="A151">
        <v>14.2</v>
      </c>
      <c r="B151">
        <v>0.1177</v>
      </c>
      <c r="C151">
        <v>7.4999999999999997E-3</v>
      </c>
      <c r="D151">
        <v>100</v>
      </c>
      <c r="E151">
        <v>5.07</v>
      </c>
      <c r="F151">
        <v>40</v>
      </c>
      <c r="G151">
        <f t="shared" si="6"/>
        <v>1.0941493645180489</v>
      </c>
      <c r="H151">
        <f t="shared" si="7"/>
        <v>3.5804339999999997E-4</v>
      </c>
      <c r="K151">
        <f t="shared" si="8"/>
        <v>5.9999999999999637E-6</v>
      </c>
    </row>
    <row r="152" spans="1:11" x14ac:dyDescent="0.2">
      <c r="A152">
        <v>14.3</v>
      </c>
      <c r="B152">
        <v>0.11849999999999999</v>
      </c>
      <c r="C152">
        <v>7.4999999999999997E-3</v>
      </c>
      <c r="D152">
        <v>100</v>
      </c>
      <c r="E152">
        <v>5.07</v>
      </c>
      <c r="F152">
        <v>40</v>
      </c>
      <c r="G152">
        <f t="shared" si="6"/>
        <v>1.0941493645180489</v>
      </c>
      <c r="H152">
        <f t="shared" si="7"/>
        <v>3.60477E-4</v>
      </c>
      <c r="K152">
        <f t="shared" si="8"/>
        <v>6.7950000000000891E-6</v>
      </c>
    </row>
    <row r="153" spans="1:11" x14ac:dyDescent="0.2">
      <c r="A153">
        <v>14.4</v>
      </c>
      <c r="B153">
        <v>0.11940000000000001</v>
      </c>
      <c r="C153">
        <v>7.6E-3</v>
      </c>
      <c r="D153">
        <v>100</v>
      </c>
      <c r="E153">
        <v>5.07</v>
      </c>
      <c r="F153">
        <v>40</v>
      </c>
      <c r="G153">
        <f t="shared" si="6"/>
        <v>1.1087380227116233</v>
      </c>
      <c r="H153">
        <f t="shared" si="7"/>
        <v>3.6321480000000005E-4</v>
      </c>
      <c r="K153">
        <f t="shared" si="8"/>
        <v>7.599999999999901E-6</v>
      </c>
    </row>
    <row r="154" spans="1:11" x14ac:dyDescent="0.2">
      <c r="A154">
        <v>14.5</v>
      </c>
      <c r="B154">
        <v>0.12039999999999999</v>
      </c>
      <c r="C154">
        <v>7.6E-3</v>
      </c>
      <c r="D154">
        <v>100</v>
      </c>
      <c r="E154">
        <v>5.07</v>
      </c>
      <c r="F154">
        <v>40</v>
      </c>
      <c r="G154">
        <f t="shared" si="6"/>
        <v>1.1087380227116233</v>
      </c>
      <c r="H154">
        <f t="shared" si="7"/>
        <v>3.6625679999999997E-4</v>
      </c>
      <c r="K154">
        <f t="shared" si="8"/>
        <v>4.6200000000000252E-6</v>
      </c>
    </row>
    <row r="155" spans="1:11" x14ac:dyDescent="0.2">
      <c r="A155">
        <v>14.6</v>
      </c>
      <c r="B155">
        <v>0.121</v>
      </c>
      <c r="C155">
        <v>7.7999999999999996E-3</v>
      </c>
      <c r="D155">
        <v>100</v>
      </c>
      <c r="E155">
        <v>5.07</v>
      </c>
      <c r="F155">
        <v>40</v>
      </c>
      <c r="G155">
        <f t="shared" si="6"/>
        <v>1.1379153390987709</v>
      </c>
      <c r="H155">
        <f t="shared" si="7"/>
        <v>3.6808200000000004E-4</v>
      </c>
      <c r="K155">
        <f t="shared" si="8"/>
        <v>6.2400000000000699E-6</v>
      </c>
    </row>
    <row r="156" spans="1:11" x14ac:dyDescent="0.2">
      <c r="A156">
        <v>14.7</v>
      </c>
      <c r="B156">
        <v>0.12180000000000001</v>
      </c>
      <c r="C156">
        <v>7.7999999999999996E-3</v>
      </c>
      <c r="D156">
        <v>100</v>
      </c>
      <c r="E156">
        <v>5.07</v>
      </c>
      <c r="F156">
        <v>40</v>
      </c>
      <c r="G156">
        <f t="shared" si="6"/>
        <v>1.1379153390987709</v>
      </c>
      <c r="H156">
        <f t="shared" si="7"/>
        <v>3.7051560000000001E-4</v>
      </c>
      <c r="K156">
        <f t="shared" si="8"/>
        <v>8.6349999999999199E-6</v>
      </c>
    </row>
    <row r="157" spans="1:11" x14ac:dyDescent="0.2">
      <c r="A157">
        <v>14.8</v>
      </c>
      <c r="B157">
        <v>0.1229</v>
      </c>
      <c r="C157">
        <v>7.9000000000000008E-3</v>
      </c>
      <c r="D157">
        <v>100</v>
      </c>
      <c r="E157">
        <v>5.07</v>
      </c>
      <c r="F157">
        <v>40</v>
      </c>
      <c r="G157">
        <f t="shared" si="6"/>
        <v>1.152503997292345</v>
      </c>
      <c r="H157">
        <f t="shared" si="7"/>
        <v>3.7386179999999997E-4</v>
      </c>
      <c r="K157">
        <f t="shared" si="8"/>
        <v>6.2800000000000703E-6</v>
      </c>
    </row>
    <row r="158" spans="1:11" x14ac:dyDescent="0.2">
      <c r="A158">
        <v>14.9</v>
      </c>
      <c r="B158">
        <v>0.1237</v>
      </c>
      <c r="C158">
        <v>7.7999999999999996E-3</v>
      </c>
      <c r="D158">
        <v>100</v>
      </c>
      <c r="E158">
        <v>5.07</v>
      </c>
      <c r="F158">
        <v>40</v>
      </c>
      <c r="G158">
        <f t="shared" si="6"/>
        <v>1.1379153390987709</v>
      </c>
      <c r="H158">
        <f t="shared" si="7"/>
        <v>3.7629539999999999E-4</v>
      </c>
      <c r="K158">
        <f t="shared" si="8"/>
        <v>5.5299999999999394E-6</v>
      </c>
    </row>
    <row r="159" spans="1:11" x14ac:dyDescent="0.2">
      <c r="A159">
        <v>15</v>
      </c>
      <c r="B159">
        <v>0.1244</v>
      </c>
      <c r="C159">
        <v>8.0000000000000002E-3</v>
      </c>
      <c r="D159">
        <v>100</v>
      </c>
      <c r="E159">
        <v>5.07</v>
      </c>
      <c r="F159">
        <v>40</v>
      </c>
      <c r="G159">
        <f t="shared" si="6"/>
        <v>1.1670926554859189</v>
      </c>
      <c r="H159">
        <f t="shared" si="7"/>
        <v>3.7842479999999998E-4</v>
      </c>
      <c r="K159">
        <f t="shared" si="8"/>
        <v>7.244999999999984E-6</v>
      </c>
    </row>
    <row r="160" spans="1:11" x14ac:dyDescent="0.2">
      <c r="A160">
        <v>15.1</v>
      </c>
      <c r="B160">
        <v>0.12529999999999999</v>
      </c>
      <c r="C160">
        <v>8.0999999999999996E-3</v>
      </c>
      <c r="D160">
        <v>100</v>
      </c>
      <c r="E160">
        <v>5.07</v>
      </c>
      <c r="F160">
        <v>40</v>
      </c>
      <c r="G160">
        <f t="shared" si="6"/>
        <v>1.1816813136794926</v>
      </c>
      <c r="H160">
        <f t="shared" si="7"/>
        <v>3.8116260000000004E-4</v>
      </c>
      <c r="K160">
        <f t="shared" si="8"/>
        <v>8.1000000000000072E-6</v>
      </c>
    </row>
    <row r="161" spans="1:11" x14ac:dyDescent="0.2">
      <c r="A161">
        <v>15.2</v>
      </c>
      <c r="B161">
        <v>0.1263</v>
      </c>
      <c r="C161">
        <v>8.0999999999999996E-3</v>
      </c>
      <c r="D161">
        <v>100</v>
      </c>
      <c r="E161">
        <v>5.07</v>
      </c>
      <c r="F161">
        <v>40</v>
      </c>
      <c r="G161">
        <f t="shared" si="6"/>
        <v>1.1816813136794926</v>
      </c>
      <c r="H161">
        <f t="shared" si="7"/>
        <v>3.8420460000000001E-4</v>
      </c>
      <c r="K161">
        <f t="shared" si="8"/>
        <v>4.8300000000001384E-6</v>
      </c>
    </row>
    <row r="162" spans="1:11" x14ac:dyDescent="0.2">
      <c r="A162">
        <v>15.3</v>
      </c>
      <c r="B162">
        <v>0.12690000000000001</v>
      </c>
      <c r="C162">
        <v>8.0000000000000002E-3</v>
      </c>
      <c r="D162">
        <v>100</v>
      </c>
      <c r="E162">
        <v>5.07</v>
      </c>
      <c r="F162">
        <v>40</v>
      </c>
      <c r="G162">
        <f t="shared" si="6"/>
        <v>1.1670926554859189</v>
      </c>
      <c r="H162">
        <f t="shared" si="7"/>
        <v>3.8602980000000008E-4</v>
      </c>
      <c r="K162">
        <f t="shared" si="8"/>
        <v>6.4399999999999612E-6</v>
      </c>
    </row>
    <row r="163" spans="1:11" x14ac:dyDescent="0.2">
      <c r="A163">
        <v>15.4</v>
      </c>
      <c r="B163">
        <v>0.12770000000000001</v>
      </c>
      <c r="C163">
        <v>8.0999999999999996E-3</v>
      </c>
      <c r="D163">
        <v>100</v>
      </c>
      <c r="E163">
        <v>5.07</v>
      </c>
      <c r="F163">
        <v>40</v>
      </c>
      <c r="G163">
        <f t="shared" si="6"/>
        <v>1.1816813136794926</v>
      </c>
      <c r="H163">
        <f t="shared" si="7"/>
        <v>3.884634E-4</v>
      </c>
      <c r="K163">
        <f t="shared" si="8"/>
        <v>8.1500000000000084E-6</v>
      </c>
    </row>
    <row r="164" spans="1:11" x14ac:dyDescent="0.2">
      <c r="A164">
        <v>15.5</v>
      </c>
      <c r="B164">
        <v>0.12870000000000001</v>
      </c>
      <c r="C164">
        <v>8.2000000000000007E-3</v>
      </c>
      <c r="D164">
        <v>100</v>
      </c>
      <c r="E164">
        <v>5.07</v>
      </c>
      <c r="F164">
        <v>40</v>
      </c>
      <c r="G164">
        <f t="shared" si="6"/>
        <v>1.1962699718730672</v>
      </c>
      <c r="H164">
        <f t="shared" si="7"/>
        <v>3.9150540000000003E-4</v>
      </c>
      <c r="K164">
        <f t="shared" si="8"/>
        <v>6.5599999999999609E-6</v>
      </c>
    </row>
    <row r="165" spans="1:11" x14ac:dyDescent="0.2">
      <c r="A165">
        <v>15.6</v>
      </c>
      <c r="B165">
        <v>0.1295</v>
      </c>
      <c r="C165">
        <v>8.2000000000000007E-3</v>
      </c>
      <c r="D165">
        <v>100</v>
      </c>
      <c r="E165">
        <v>5.07</v>
      </c>
      <c r="F165">
        <v>40</v>
      </c>
      <c r="G165">
        <f t="shared" si="6"/>
        <v>1.1962699718730672</v>
      </c>
      <c r="H165">
        <f t="shared" si="7"/>
        <v>3.9393900000000005E-4</v>
      </c>
      <c r="K165">
        <f t="shared" si="8"/>
        <v>5.7750000000000514E-6</v>
      </c>
    </row>
    <row r="166" spans="1:11" x14ac:dyDescent="0.2">
      <c r="A166">
        <v>15.7</v>
      </c>
      <c r="B166">
        <v>0.13020000000000001</v>
      </c>
      <c r="C166">
        <v>8.3000000000000001E-3</v>
      </c>
      <c r="D166">
        <v>100</v>
      </c>
      <c r="E166">
        <v>5.07</v>
      </c>
      <c r="F166">
        <v>40</v>
      </c>
      <c r="G166">
        <f t="shared" si="6"/>
        <v>1.2108586300666406</v>
      </c>
      <c r="H166">
        <f t="shared" si="7"/>
        <v>3.960684000000001E-4</v>
      </c>
      <c r="K166">
        <f t="shared" si="8"/>
        <v>7.4699999999998683E-6</v>
      </c>
    </row>
    <row r="167" spans="1:11" x14ac:dyDescent="0.2">
      <c r="A167">
        <v>15.8</v>
      </c>
      <c r="B167">
        <v>0.13109999999999999</v>
      </c>
      <c r="C167">
        <v>8.3000000000000001E-3</v>
      </c>
      <c r="D167">
        <v>100</v>
      </c>
      <c r="E167">
        <v>5.07</v>
      </c>
      <c r="F167">
        <v>40</v>
      </c>
      <c r="G167">
        <f t="shared" si="6"/>
        <v>1.2108586300666406</v>
      </c>
      <c r="H167">
        <f t="shared" si="7"/>
        <v>3.9880620000000004E-4</v>
      </c>
      <c r="K167">
        <f t="shared" si="8"/>
        <v>8.3500000000000065E-6</v>
      </c>
    </row>
    <row r="168" spans="1:11" x14ac:dyDescent="0.2">
      <c r="A168">
        <v>15.9</v>
      </c>
      <c r="B168">
        <v>0.1321</v>
      </c>
      <c r="C168">
        <v>8.3999999999999995E-3</v>
      </c>
      <c r="D168">
        <v>100</v>
      </c>
      <c r="E168">
        <v>5.07</v>
      </c>
      <c r="F168">
        <v>40</v>
      </c>
      <c r="G168">
        <f t="shared" si="6"/>
        <v>1.2254472882602148</v>
      </c>
      <c r="H168">
        <f t="shared" si="7"/>
        <v>4.0184819999999997E-4</v>
      </c>
      <c r="K168">
        <f t="shared" si="8"/>
        <v>5.8100000000000511E-6</v>
      </c>
    </row>
    <row r="169" spans="1:11" x14ac:dyDescent="0.2">
      <c r="A169">
        <v>16</v>
      </c>
      <c r="B169">
        <v>0.1328</v>
      </c>
      <c r="C169">
        <v>8.2000000000000007E-3</v>
      </c>
      <c r="D169">
        <v>100</v>
      </c>
      <c r="E169">
        <v>5.07</v>
      </c>
      <c r="F169">
        <v>40</v>
      </c>
      <c r="G169">
        <f t="shared" si="6"/>
        <v>1.1962699718730672</v>
      </c>
      <c r="H169">
        <f t="shared" si="7"/>
        <v>4.0397759999999996E-4</v>
      </c>
      <c r="K169">
        <f t="shared" si="8"/>
        <v>5.8100000000000511E-6</v>
      </c>
    </row>
    <row r="170" spans="1:11" x14ac:dyDescent="0.2">
      <c r="A170">
        <v>16.100000000000001</v>
      </c>
      <c r="B170">
        <v>0.13350000000000001</v>
      </c>
      <c r="C170">
        <v>8.3999999999999995E-3</v>
      </c>
      <c r="D170">
        <v>100</v>
      </c>
      <c r="E170">
        <v>5.07</v>
      </c>
      <c r="F170">
        <v>40</v>
      </c>
      <c r="G170">
        <f t="shared" si="6"/>
        <v>1.2254472882602148</v>
      </c>
      <c r="H170">
        <f t="shared" si="7"/>
        <v>4.0610700000000006E-4</v>
      </c>
      <c r="K170">
        <f t="shared" si="8"/>
        <v>7.5599999999998666E-6</v>
      </c>
    </row>
    <row r="171" spans="1:11" x14ac:dyDescent="0.2">
      <c r="A171">
        <v>16.2</v>
      </c>
      <c r="B171">
        <v>0.13439999999999999</v>
      </c>
      <c r="C171">
        <v>8.3999999999999995E-3</v>
      </c>
      <c r="D171">
        <v>100</v>
      </c>
      <c r="E171">
        <v>5.07</v>
      </c>
      <c r="F171">
        <v>40</v>
      </c>
      <c r="G171">
        <f t="shared" si="6"/>
        <v>1.2254472882602148</v>
      </c>
      <c r="H171">
        <f t="shared" si="7"/>
        <v>4.0884480000000006E-4</v>
      </c>
      <c r="K171">
        <f t="shared" si="8"/>
        <v>8.6000000000000074E-6</v>
      </c>
    </row>
    <row r="172" spans="1:11" x14ac:dyDescent="0.2">
      <c r="A172">
        <v>16.3</v>
      </c>
      <c r="B172">
        <v>0.13539999999999999</v>
      </c>
      <c r="C172">
        <v>8.8000000000000005E-3</v>
      </c>
      <c r="D172">
        <v>100</v>
      </c>
      <c r="E172">
        <v>5.07</v>
      </c>
      <c r="F172">
        <v>40</v>
      </c>
      <c r="G172">
        <f t="shared" si="6"/>
        <v>1.2838019210345109</v>
      </c>
      <c r="H172">
        <f t="shared" si="7"/>
        <v>4.1188679999999998E-4</v>
      </c>
      <c r="K172">
        <f t="shared" si="8"/>
        <v>6.0900000000000535E-6</v>
      </c>
    </row>
    <row r="173" spans="1:11" x14ac:dyDescent="0.2">
      <c r="A173">
        <v>16.399999999999999</v>
      </c>
      <c r="B173">
        <v>0.1361</v>
      </c>
      <c r="C173">
        <v>8.6E-3</v>
      </c>
      <c r="D173">
        <v>100</v>
      </c>
      <c r="E173">
        <v>5.07</v>
      </c>
      <c r="F173">
        <v>40</v>
      </c>
      <c r="G173">
        <f t="shared" si="6"/>
        <v>1.2546246046473628</v>
      </c>
      <c r="H173">
        <f t="shared" si="7"/>
        <v>4.1401620000000003E-4</v>
      </c>
      <c r="K173">
        <f t="shared" si="8"/>
        <v>7.7400000000001021E-6</v>
      </c>
    </row>
    <row r="174" spans="1:11" x14ac:dyDescent="0.2">
      <c r="A174">
        <v>16.5</v>
      </c>
      <c r="B174">
        <v>0.13700000000000001</v>
      </c>
      <c r="C174">
        <v>8.6E-3</v>
      </c>
      <c r="D174">
        <v>100</v>
      </c>
      <c r="E174">
        <v>5.07</v>
      </c>
      <c r="F174">
        <v>40</v>
      </c>
      <c r="G174">
        <f t="shared" si="6"/>
        <v>1.2546246046473628</v>
      </c>
      <c r="H174">
        <f t="shared" si="7"/>
        <v>4.1675400000000008E-4</v>
      </c>
      <c r="K174">
        <f t="shared" si="8"/>
        <v>8.5500000000000079E-6</v>
      </c>
    </row>
    <row r="175" spans="1:11" x14ac:dyDescent="0.2">
      <c r="A175">
        <v>16.600000000000001</v>
      </c>
      <c r="B175">
        <v>0.13800000000000001</v>
      </c>
      <c r="C175">
        <v>8.5000000000000006E-3</v>
      </c>
      <c r="D175">
        <v>100</v>
      </c>
      <c r="E175">
        <v>5.07</v>
      </c>
      <c r="F175">
        <v>40</v>
      </c>
      <c r="G175">
        <f t="shared" si="6"/>
        <v>1.2400359464537891</v>
      </c>
      <c r="H175">
        <f t="shared" si="7"/>
        <v>4.1979600000000011E-4</v>
      </c>
      <c r="K175">
        <f t="shared" si="8"/>
        <v>6.0199999999998145E-6</v>
      </c>
    </row>
    <row r="176" spans="1:11" x14ac:dyDescent="0.2">
      <c r="A176">
        <v>16.7</v>
      </c>
      <c r="B176">
        <v>0.13869999999999999</v>
      </c>
      <c r="C176">
        <v>8.6999999999999994E-3</v>
      </c>
      <c r="D176">
        <v>100</v>
      </c>
      <c r="E176">
        <v>5.07</v>
      </c>
      <c r="F176">
        <v>40</v>
      </c>
      <c r="G176">
        <f t="shared" si="6"/>
        <v>1.2692132628409367</v>
      </c>
      <c r="H176">
        <f t="shared" si="7"/>
        <v>4.2192540000000005E-4</v>
      </c>
      <c r="K176">
        <f t="shared" si="8"/>
        <v>6.1250000000000549E-6</v>
      </c>
    </row>
    <row r="177" spans="1:11" x14ac:dyDescent="0.2">
      <c r="A177">
        <v>16.8</v>
      </c>
      <c r="B177">
        <v>0.1394</v>
      </c>
      <c r="C177">
        <v>8.8000000000000005E-3</v>
      </c>
      <c r="D177">
        <v>100</v>
      </c>
      <c r="E177">
        <v>5.07</v>
      </c>
      <c r="F177">
        <v>40</v>
      </c>
      <c r="G177">
        <f t="shared" si="6"/>
        <v>1.2838019210345109</v>
      </c>
      <c r="H177">
        <f t="shared" si="7"/>
        <v>4.2405480000000005E-4</v>
      </c>
      <c r="K177">
        <f t="shared" si="8"/>
        <v>7.9200000000001054E-6</v>
      </c>
    </row>
    <row r="178" spans="1:11" x14ac:dyDescent="0.2">
      <c r="A178">
        <v>16.899999999999999</v>
      </c>
      <c r="B178">
        <v>0.14030000000000001</v>
      </c>
      <c r="C178">
        <v>8.8000000000000005E-3</v>
      </c>
      <c r="D178">
        <v>100</v>
      </c>
      <c r="E178">
        <v>5.07</v>
      </c>
      <c r="F178">
        <v>40</v>
      </c>
      <c r="G178">
        <f t="shared" si="6"/>
        <v>1.2838019210345109</v>
      </c>
      <c r="H178">
        <f t="shared" si="7"/>
        <v>4.267926000000001E-4</v>
      </c>
      <c r="K178">
        <f t="shared" si="8"/>
        <v>7.9649999999998602E-6</v>
      </c>
    </row>
    <row r="179" spans="1:11" x14ac:dyDescent="0.2">
      <c r="A179">
        <v>17</v>
      </c>
      <c r="B179">
        <v>0.14119999999999999</v>
      </c>
      <c r="C179">
        <v>8.8999999999999999E-3</v>
      </c>
      <c r="D179">
        <v>100</v>
      </c>
      <c r="E179">
        <v>5.07</v>
      </c>
      <c r="F179">
        <v>40</v>
      </c>
      <c r="G179">
        <f t="shared" si="6"/>
        <v>1.2983905792280848</v>
      </c>
      <c r="H179">
        <f t="shared" si="7"/>
        <v>4.2953039999999999E-4</v>
      </c>
      <c r="K179">
        <f t="shared" si="8"/>
        <v>5.2800000000001502E-6</v>
      </c>
    </row>
    <row r="180" spans="1:11" x14ac:dyDescent="0.2">
      <c r="A180">
        <v>17.100000000000001</v>
      </c>
      <c r="B180">
        <v>0.14180000000000001</v>
      </c>
      <c r="C180">
        <v>8.6999999999999994E-3</v>
      </c>
      <c r="D180">
        <v>100</v>
      </c>
      <c r="E180">
        <v>5.07</v>
      </c>
      <c r="F180">
        <v>40</v>
      </c>
      <c r="G180">
        <f t="shared" si="6"/>
        <v>1.2692132628409367</v>
      </c>
      <c r="H180">
        <f t="shared" si="7"/>
        <v>4.3135560000000001E-4</v>
      </c>
      <c r="K180">
        <f t="shared" si="8"/>
        <v>7.159999999999956E-6</v>
      </c>
    </row>
    <row r="181" spans="1:11" x14ac:dyDescent="0.2">
      <c r="A181">
        <v>17.2</v>
      </c>
      <c r="B181">
        <v>0.1426</v>
      </c>
      <c r="C181">
        <v>9.1999999999999998E-3</v>
      </c>
      <c r="D181">
        <v>100</v>
      </c>
      <c r="E181">
        <v>5.07</v>
      </c>
      <c r="F181">
        <v>40</v>
      </c>
      <c r="G181">
        <f t="shared" si="6"/>
        <v>1.3421565538088067</v>
      </c>
      <c r="H181">
        <f t="shared" si="7"/>
        <v>4.3378920000000003E-4</v>
      </c>
      <c r="K181">
        <f t="shared" si="8"/>
        <v>1.104000000000006E-5</v>
      </c>
    </row>
    <row r="182" spans="1:11" x14ac:dyDescent="0.2">
      <c r="A182">
        <v>17.3</v>
      </c>
      <c r="B182">
        <v>0.14380000000000001</v>
      </c>
      <c r="C182">
        <v>9.1999999999999998E-3</v>
      </c>
      <c r="D182">
        <v>100</v>
      </c>
      <c r="E182">
        <v>5.07</v>
      </c>
      <c r="F182">
        <v>40</v>
      </c>
      <c r="G182">
        <f t="shared" si="6"/>
        <v>1.3421565538088067</v>
      </c>
      <c r="H182">
        <f t="shared" si="7"/>
        <v>4.3743960000000001E-4</v>
      </c>
      <c r="K182">
        <f t="shared" si="8"/>
        <v>6.4399999999998011E-6</v>
      </c>
    </row>
    <row r="183" spans="1:11" x14ac:dyDescent="0.2">
      <c r="A183">
        <v>17.399999999999999</v>
      </c>
      <c r="B183">
        <v>0.14449999999999999</v>
      </c>
      <c r="C183">
        <v>9.1999999999999998E-3</v>
      </c>
      <c r="D183">
        <v>100</v>
      </c>
      <c r="E183">
        <v>5.07</v>
      </c>
      <c r="F183">
        <v>40</v>
      </c>
      <c r="G183">
        <f t="shared" si="6"/>
        <v>1.3421565538088067</v>
      </c>
      <c r="H183">
        <f t="shared" si="7"/>
        <v>4.3956900000000001E-4</v>
      </c>
      <c r="K183">
        <f t="shared" si="8"/>
        <v>6.4050000000000564E-6</v>
      </c>
    </row>
    <row r="184" spans="1:11" x14ac:dyDescent="0.2">
      <c r="A184">
        <v>17.5</v>
      </c>
      <c r="B184">
        <v>0.1452</v>
      </c>
      <c r="C184">
        <v>9.1000000000000004E-3</v>
      </c>
      <c r="D184">
        <v>100</v>
      </c>
      <c r="E184">
        <v>5.07</v>
      </c>
      <c r="F184">
        <v>40</v>
      </c>
      <c r="G184">
        <f t="shared" si="6"/>
        <v>1.3275678956152328</v>
      </c>
      <c r="H184">
        <f t="shared" si="7"/>
        <v>4.416984E-4</v>
      </c>
      <c r="K184">
        <f t="shared" si="8"/>
        <v>7.3199999999999562E-6</v>
      </c>
    </row>
    <row r="185" spans="1:11" x14ac:dyDescent="0.2">
      <c r="A185">
        <v>17.600000000000001</v>
      </c>
      <c r="B185">
        <v>0.14599999999999999</v>
      </c>
      <c r="C185">
        <v>9.1999999999999998E-3</v>
      </c>
      <c r="D185">
        <v>100</v>
      </c>
      <c r="E185">
        <v>5.07</v>
      </c>
      <c r="F185">
        <v>40</v>
      </c>
      <c r="G185">
        <f t="shared" si="6"/>
        <v>1.3421565538088067</v>
      </c>
      <c r="H185">
        <f t="shared" si="7"/>
        <v>4.4413199999999991E-4</v>
      </c>
      <c r="K185">
        <f t="shared" si="8"/>
        <v>1.0175000000000163E-5</v>
      </c>
    </row>
    <row r="186" spans="1:11" x14ac:dyDescent="0.2">
      <c r="A186">
        <v>17.7</v>
      </c>
      <c r="B186">
        <v>0.14710000000000001</v>
      </c>
      <c r="C186">
        <v>9.2999999999999992E-3</v>
      </c>
      <c r="D186">
        <v>100</v>
      </c>
      <c r="E186">
        <v>5.07</v>
      </c>
      <c r="F186">
        <v>40</v>
      </c>
      <c r="G186">
        <f t="shared" si="6"/>
        <v>1.3567452120023804</v>
      </c>
      <c r="H186">
        <f t="shared" si="7"/>
        <v>4.4747820000000003E-4</v>
      </c>
      <c r="K186">
        <f t="shared" si="8"/>
        <v>6.5099999999997988E-6</v>
      </c>
    </row>
    <row r="187" spans="1:11" x14ac:dyDescent="0.2">
      <c r="A187">
        <v>17.8</v>
      </c>
      <c r="B187">
        <v>0.14779999999999999</v>
      </c>
      <c r="C187">
        <v>9.2999999999999992E-3</v>
      </c>
      <c r="D187">
        <v>100</v>
      </c>
      <c r="E187">
        <v>5.07</v>
      </c>
      <c r="F187">
        <v>40</v>
      </c>
      <c r="G187">
        <f t="shared" si="6"/>
        <v>1.3567452120023804</v>
      </c>
      <c r="H187">
        <f t="shared" si="7"/>
        <v>4.4960759999999997E-4</v>
      </c>
      <c r="K187">
        <f t="shared" si="8"/>
        <v>6.4750000000000566E-6</v>
      </c>
    </row>
    <row r="188" spans="1:11" x14ac:dyDescent="0.2">
      <c r="A188">
        <v>17.899999999999999</v>
      </c>
      <c r="B188">
        <v>0.14849999999999999</v>
      </c>
      <c r="C188">
        <v>9.1999999999999998E-3</v>
      </c>
      <c r="D188">
        <v>100</v>
      </c>
      <c r="E188">
        <v>5.07</v>
      </c>
      <c r="F188">
        <v>40</v>
      </c>
      <c r="G188">
        <f t="shared" si="6"/>
        <v>1.3421565538088067</v>
      </c>
      <c r="H188">
        <f t="shared" si="7"/>
        <v>4.5173700000000007E-4</v>
      </c>
      <c r="K188">
        <f t="shared" si="8"/>
        <v>1.1100000000000061E-5</v>
      </c>
    </row>
    <row r="189" spans="1:11" x14ac:dyDescent="0.2">
      <c r="A189">
        <v>18</v>
      </c>
      <c r="B189">
        <v>0.1497</v>
      </c>
      <c r="C189">
        <v>9.2999999999999992E-3</v>
      </c>
      <c r="D189">
        <v>100</v>
      </c>
      <c r="E189">
        <v>5.07</v>
      </c>
      <c r="F189">
        <v>40</v>
      </c>
      <c r="G189">
        <f t="shared" si="6"/>
        <v>1.3567452120023804</v>
      </c>
      <c r="H189">
        <f t="shared" si="7"/>
        <v>4.5538740000000005E-4</v>
      </c>
      <c r="K189">
        <f t="shared" si="8"/>
        <v>6.6150000000000586E-6</v>
      </c>
    </row>
    <row r="190" spans="1:11" x14ac:dyDescent="0.2">
      <c r="A190">
        <v>18.100000000000001</v>
      </c>
      <c r="B190">
        <v>0.15040000000000001</v>
      </c>
      <c r="C190">
        <v>9.5999999999999992E-3</v>
      </c>
      <c r="D190">
        <v>100</v>
      </c>
      <c r="E190">
        <v>5.07</v>
      </c>
      <c r="F190">
        <v>40</v>
      </c>
      <c r="G190">
        <f t="shared" si="6"/>
        <v>1.4005111865831026</v>
      </c>
      <c r="H190">
        <f t="shared" si="7"/>
        <v>4.5751680000000004E-4</v>
      </c>
      <c r="K190">
        <f t="shared" si="8"/>
        <v>5.7599999999998983E-6</v>
      </c>
    </row>
    <row r="191" spans="1:11" x14ac:dyDescent="0.2">
      <c r="A191">
        <v>18.2</v>
      </c>
      <c r="B191">
        <v>0.151</v>
      </c>
      <c r="C191">
        <v>9.5999999999999992E-3</v>
      </c>
      <c r="D191">
        <v>100</v>
      </c>
      <c r="E191">
        <v>5.07</v>
      </c>
      <c r="F191">
        <v>40</v>
      </c>
      <c r="G191">
        <f t="shared" si="6"/>
        <v>1.4005111865831026</v>
      </c>
      <c r="H191">
        <f t="shared" si="7"/>
        <v>4.5934200000000001E-4</v>
      </c>
      <c r="K191">
        <f t="shared" si="8"/>
        <v>8.6400000000001138E-6</v>
      </c>
    </row>
    <row r="192" spans="1:11" x14ac:dyDescent="0.2">
      <c r="A192">
        <v>18.3</v>
      </c>
      <c r="B192">
        <v>0.15190000000000001</v>
      </c>
      <c r="C192">
        <v>9.5999999999999992E-3</v>
      </c>
      <c r="D192">
        <v>100</v>
      </c>
      <c r="E192">
        <v>5.07</v>
      </c>
      <c r="F192">
        <v>40</v>
      </c>
      <c r="G192">
        <f t="shared" si="6"/>
        <v>1.4005111865831026</v>
      </c>
      <c r="H192">
        <f t="shared" si="7"/>
        <v>4.6207980000000006E-4</v>
      </c>
      <c r="K192">
        <f t="shared" si="8"/>
        <v>9.600000000000008E-6</v>
      </c>
    </row>
    <row r="193" spans="1:11" x14ac:dyDescent="0.2">
      <c r="A193">
        <v>18.399999999999999</v>
      </c>
      <c r="B193">
        <v>0.15290000000000001</v>
      </c>
      <c r="C193">
        <v>9.5999999999999992E-3</v>
      </c>
      <c r="D193">
        <v>100</v>
      </c>
      <c r="E193">
        <v>5.07</v>
      </c>
      <c r="F193">
        <v>40</v>
      </c>
      <c r="G193">
        <f t="shared" si="6"/>
        <v>1.4005111865831026</v>
      </c>
      <c r="H193">
        <f t="shared" si="7"/>
        <v>4.6512179999999998E-4</v>
      </c>
      <c r="K193">
        <f t="shared" si="8"/>
        <v>5.7299999999998986E-6</v>
      </c>
    </row>
    <row r="194" spans="1:11" x14ac:dyDescent="0.2">
      <c r="A194">
        <v>18.5</v>
      </c>
      <c r="B194">
        <v>0.1535</v>
      </c>
      <c r="C194">
        <v>9.4999999999999998E-3</v>
      </c>
      <c r="D194">
        <v>100</v>
      </c>
      <c r="E194">
        <v>5.07</v>
      </c>
      <c r="F194">
        <v>40</v>
      </c>
      <c r="G194">
        <f t="shared" si="6"/>
        <v>1.3859225283895285</v>
      </c>
      <c r="H194">
        <f t="shared" si="7"/>
        <v>4.6694700000000005E-4</v>
      </c>
      <c r="K194">
        <f t="shared" si="8"/>
        <v>7.7199999999999532E-6</v>
      </c>
    </row>
    <row r="195" spans="1:11" x14ac:dyDescent="0.2">
      <c r="A195">
        <v>18.600000000000001</v>
      </c>
      <c r="B195">
        <v>0.15429999999999999</v>
      </c>
      <c r="C195">
        <v>9.7999999999999997E-3</v>
      </c>
      <c r="D195">
        <v>100</v>
      </c>
      <c r="E195">
        <v>5.07</v>
      </c>
      <c r="F195">
        <v>40</v>
      </c>
      <c r="G195">
        <f t="shared" si="6"/>
        <v>1.4296885029702506</v>
      </c>
      <c r="H195">
        <f t="shared" si="7"/>
        <v>4.6938060000000002E-4</v>
      </c>
      <c r="K195">
        <f t="shared" si="8"/>
        <v>1.0835000000000175E-5</v>
      </c>
    </row>
    <row r="196" spans="1:11" x14ac:dyDescent="0.2">
      <c r="A196">
        <v>18.7</v>
      </c>
      <c r="B196">
        <v>0.15540000000000001</v>
      </c>
      <c r="C196">
        <v>9.9000000000000008E-3</v>
      </c>
      <c r="D196">
        <v>100</v>
      </c>
      <c r="E196">
        <v>5.07</v>
      </c>
      <c r="F196">
        <v>40</v>
      </c>
      <c r="G196">
        <f t="shared" si="6"/>
        <v>1.4442771611638248</v>
      </c>
      <c r="H196">
        <f t="shared" si="7"/>
        <v>4.7272680000000003E-4</v>
      </c>
      <c r="K196">
        <f t="shared" si="8"/>
        <v>7.919999999999953E-6</v>
      </c>
    </row>
    <row r="197" spans="1:11" x14ac:dyDescent="0.2">
      <c r="A197">
        <v>18.8</v>
      </c>
      <c r="B197">
        <v>0.15620000000000001</v>
      </c>
      <c r="C197">
        <v>9.9000000000000008E-3</v>
      </c>
      <c r="D197">
        <v>100</v>
      </c>
      <c r="E197">
        <v>5.07</v>
      </c>
      <c r="F197">
        <v>40</v>
      </c>
      <c r="G197">
        <f t="shared" si="6"/>
        <v>1.4442771611638248</v>
      </c>
      <c r="H197">
        <f t="shared" si="7"/>
        <v>4.7516040000000005E-4</v>
      </c>
      <c r="K197">
        <f t="shared" si="8"/>
        <v>6.9650000000000621E-6</v>
      </c>
    </row>
    <row r="198" spans="1:11" x14ac:dyDescent="0.2">
      <c r="A198">
        <v>18.899999999999999</v>
      </c>
      <c r="B198">
        <v>0.15690000000000001</v>
      </c>
      <c r="C198">
        <v>0.01</v>
      </c>
      <c r="D198">
        <v>100</v>
      </c>
      <c r="E198">
        <v>5.07</v>
      </c>
      <c r="F198">
        <v>40</v>
      </c>
      <c r="G198">
        <f t="shared" si="6"/>
        <v>1.4588658193573987</v>
      </c>
      <c r="H198">
        <f t="shared" si="7"/>
        <v>4.7728980000000005E-4</v>
      </c>
      <c r="K198">
        <f t="shared" si="8"/>
        <v>8.0399999999999518E-6</v>
      </c>
    </row>
    <row r="199" spans="1:11" x14ac:dyDescent="0.2">
      <c r="A199">
        <v>19</v>
      </c>
      <c r="B199">
        <v>0.15770000000000001</v>
      </c>
      <c r="C199">
        <v>1.01E-2</v>
      </c>
      <c r="D199">
        <v>100</v>
      </c>
      <c r="E199">
        <v>5.07</v>
      </c>
      <c r="F199">
        <v>40</v>
      </c>
      <c r="G199">
        <f t="shared" si="6"/>
        <v>1.4734544775509728</v>
      </c>
      <c r="H199">
        <f t="shared" si="7"/>
        <v>4.7972340000000007E-4</v>
      </c>
      <c r="K199">
        <f t="shared" si="8"/>
        <v>1.0150000000000008E-5</v>
      </c>
    </row>
    <row r="200" spans="1:11" x14ac:dyDescent="0.2">
      <c r="A200">
        <v>19.100000000000001</v>
      </c>
      <c r="B200">
        <v>0.15870000000000001</v>
      </c>
      <c r="C200">
        <v>1.0200000000000001E-2</v>
      </c>
      <c r="D200">
        <v>100</v>
      </c>
      <c r="E200">
        <v>5.07</v>
      </c>
      <c r="F200">
        <v>40</v>
      </c>
      <c r="G200">
        <f t="shared" si="6"/>
        <v>1.4880431357445465</v>
      </c>
      <c r="H200">
        <f t="shared" si="7"/>
        <v>4.827654000000001E-4</v>
      </c>
      <c r="K200">
        <f t="shared" si="8"/>
        <v>8.1599999999999507E-6</v>
      </c>
    </row>
    <row r="201" spans="1:11" x14ac:dyDescent="0.2">
      <c r="A201">
        <v>19.2</v>
      </c>
      <c r="B201">
        <v>0.1595</v>
      </c>
      <c r="C201">
        <v>1.0200000000000001E-2</v>
      </c>
      <c r="D201">
        <v>100</v>
      </c>
      <c r="E201">
        <v>5.07</v>
      </c>
      <c r="F201">
        <v>40</v>
      </c>
      <c r="G201">
        <f t="shared" ref="G201:G264" si="9">3*C201*D201*1000/(2*F201*E201^2)</f>
        <v>1.4880431357445465</v>
      </c>
      <c r="H201">
        <f t="shared" ref="H201:H264" si="10">6*B201*E201/(D201^2)</f>
        <v>4.8519900000000007E-4</v>
      </c>
      <c r="K201">
        <f t="shared" si="8"/>
        <v>7.1050000000000624E-6</v>
      </c>
    </row>
    <row r="202" spans="1:11" x14ac:dyDescent="0.2">
      <c r="A202">
        <v>19.3</v>
      </c>
      <c r="B202">
        <v>0.16020000000000001</v>
      </c>
      <c r="C202">
        <v>1.01E-2</v>
      </c>
      <c r="D202">
        <v>100</v>
      </c>
      <c r="E202">
        <v>5.07</v>
      </c>
      <c r="F202">
        <v>40</v>
      </c>
      <c r="G202">
        <f t="shared" si="9"/>
        <v>1.4734544775509728</v>
      </c>
      <c r="H202">
        <f t="shared" si="10"/>
        <v>4.8732840000000006E-4</v>
      </c>
      <c r="K202">
        <f t="shared" ref="K202:K265" si="11">(C203+C202)/2*(B203-B202)</f>
        <v>1.0100000000000008E-5</v>
      </c>
    </row>
    <row r="203" spans="1:11" x14ac:dyDescent="0.2">
      <c r="A203">
        <v>19.399999999999999</v>
      </c>
      <c r="B203">
        <v>0.16120000000000001</v>
      </c>
      <c r="C203">
        <v>1.01E-2</v>
      </c>
      <c r="D203">
        <v>100</v>
      </c>
      <c r="E203">
        <v>5.07</v>
      </c>
      <c r="F203">
        <v>40</v>
      </c>
      <c r="G203">
        <f t="shared" si="9"/>
        <v>1.4734544775509728</v>
      </c>
      <c r="H203">
        <f t="shared" si="10"/>
        <v>4.9037039999999998E-4</v>
      </c>
      <c r="K203">
        <f t="shared" si="11"/>
        <v>9.1349999999998388E-6</v>
      </c>
    </row>
    <row r="204" spans="1:11" x14ac:dyDescent="0.2">
      <c r="A204">
        <v>19.5</v>
      </c>
      <c r="B204">
        <v>0.16209999999999999</v>
      </c>
      <c r="C204">
        <v>1.0200000000000001E-2</v>
      </c>
      <c r="D204">
        <v>100</v>
      </c>
      <c r="E204">
        <v>5.07</v>
      </c>
      <c r="F204">
        <v>40</v>
      </c>
      <c r="G204">
        <f t="shared" si="9"/>
        <v>1.4880431357445465</v>
      </c>
      <c r="H204">
        <f t="shared" si="10"/>
        <v>4.9310819999999998E-4</v>
      </c>
      <c r="K204">
        <f t="shared" si="11"/>
        <v>6.120000000000176E-6</v>
      </c>
    </row>
    <row r="205" spans="1:11" x14ac:dyDescent="0.2">
      <c r="A205">
        <v>19.600000000000001</v>
      </c>
      <c r="B205">
        <v>0.16270000000000001</v>
      </c>
      <c r="C205">
        <v>1.0200000000000001E-2</v>
      </c>
      <c r="D205">
        <v>100</v>
      </c>
      <c r="E205">
        <v>5.07</v>
      </c>
      <c r="F205">
        <v>40</v>
      </c>
      <c r="G205">
        <f t="shared" si="9"/>
        <v>1.4880431357445465</v>
      </c>
      <c r="H205">
        <f t="shared" si="10"/>
        <v>4.9493340000000005E-4</v>
      </c>
      <c r="K205">
        <f t="shared" si="11"/>
        <v>8.2799999999999512E-6</v>
      </c>
    </row>
    <row r="206" spans="1:11" x14ac:dyDescent="0.2">
      <c r="A206">
        <v>19.7</v>
      </c>
      <c r="B206">
        <v>0.16350000000000001</v>
      </c>
      <c r="C206">
        <v>1.0500000000000001E-2</v>
      </c>
      <c r="D206">
        <v>100</v>
      </c>
      <c r="E206">
        <v>5.07</v>
      </c>
      <c r="F206">
        <v>40</v>
      </c>
      <c r="G206">
        <f t="shared" si="9"/>
        <v>1.5318091103252685</v>
      </c>
      <c r="H206">
        <f t="shared" si="10"/>
        <v>4.9736700000000008E-4</v>
      </c>
      <c r="K206">
        <f t="shared" si="11"/>
        <v>1.050000000000001E-5</v>
      </c>
    </row>
    <row r="207" spans="1:11" x14ac:dyDescent="0.2">
      <c r="A207">
        <v>19.8</v>
      </c>
      <c r="B207">
        <v>0.16450000000000001</v>
      </c>
      <c r="C207">
        <v>1.0500000000000001E-2</v>
      </c>
      <c r="D207">
        <v>100</v>
      </c>
      <c r="E207">
        <v>5.07</v>
      </c>
      <c r="F207">
        <v>40</v>
      </c>
      <c r="G207">
        <f t="shared" si="9"/>
        <v>1.5318091103252685</v>
      </c>
      <c r="H207">
        <f t="shared" si="10"/>
        <v>5.0040900000000005E-4</v>
      </c>
      <c r="K207">
        <f t="shared" si="11"/>
        <v>8.2799999999999512E-6</v>
      </c>
    </row>
    <row r="208" spans="1:11" x14ac:dyDescent="0.2">
      <c r="A208">
        <v>19.899999999999999</v>
      </c>
      <c r="B208">
        <v>0.1653</v>
      </c>
      <c r="C208">
        <v>1.0200000000000001E-2</v>
      </c>
      <c r="D208">
        <v>100</v>
      </c>
      <c r="E208">
        <v>5.07</v>
      </c>
      <c r="F208">
        <v>40</v>
      </c>
      <c r="G208">
        <f t="shared" si="9"/>
        <v>1.4880431357445465</v>
      </c>
      <c r="H208">
        <f t="shared" si="10"/>
        <v>5.0284260000000008E-4</v>
      </c>
      <c r="K208">
        <f t="shared" si="11"/>
        <v>7.1050000000000624E-6</v>
      </c>
    </row>
    <row r="209" spans="1:11" x14ac:dyDescent="0.2">
      <c r="A209">
        <v>20</v>
      </c>
      <c r="B209">
        <v>0.16600000000000001</v>
      </c>
      <c r="C209">
        <v>1.01E-2</v>
      </c>
      <c r="D209">
        <v>100</v>
      </c>
      <c r="E209">
        <v>5.07</v>
      </c>
      <c r="F209">
        <v>40</v>
      </c>
      <c r="G209">
        <f t="shared" si="9"/>
        <v>1.4734544775509728</v>
      </c>
      <c r="H209">
        <f t="shared" si="10"/>
        <v>5.0497200000000002E-4</v>
      </c>
      <c r="K209">
        <f t="shared" si="11"/>
        <v>9.1799999999998393E-6</v>
      </c>
    </row>
    <row r="210" spans="1:11" x14ac:dyDescent="0.2">
      <c r="A210">
        <v>20.100000000000001</v>
      </c>
      <c r="B210">
        <v>0.16689999999999999</v>
      </c>
      <c r="C210">
        <v>1.03E-2</v>
      </c>
      <c r="D210">
        <v>100</v>
      </c>
      <c r="E210">
        <v>5.07</v>
      </c>
      <c r="F210">
        <v>40</v>
      </c>
      <c r="G210">
        <f t="shared" si="9"/>
        <v>1.5026317939381206</v>
      </c>
      <c r="H210">
        <f t="shared" si="10"/>
        <v>5.0770979999999991E-4</v>
      </c>
      <c r="K210">
        <f t="shared" si="11"/>
        <v>1.1495000000000186E-5</v>
      </c>
    </row>
    <row r="211" spans="1:11" x14ac:dyDescent="0.2">
      <c r="A211">
        <v>20.2</v>
      </c>
      <c r="B211">
        <v>0.16800000000000001</v>
      </c>
      <c r="C211">
        <v>1.06E-2</v>
      </c>
      <c r="D211">
        <v>100</v>
      </c>
      <c r="E211">
        <v>5.07</v>
      </c>
      <c r="F211">
        <v>40</v>
      </c>
      <c r="G211">
        <f t="shared" si="9"/>
        <v>1.5463977685188426</v>
      </c>
      <c r="H211">
        <f t="shared" si="10"/>
        <v>5.1105600000000008E-4</v>
      </c>
      <c r="K211">
        <f t="shared" si="11"/>
        <v>5.2500000000000039E-6</v>
      </c>
    </row>
    <row r="212" spans="1:11" x14ac:dyDescent="0.2">
      <c r="A212">
        <v>20.3</v>
      </c>
      <c r="B212">
        <v>0.16850000000000001</v>
      </c>
      <c r="C212">
        <v>1.04E-2</v>
      </c>
      <c r="D212">
        <v>100</v>
      </c>
      <c r="E212">
        <v>5.07</v>
      </c>
      <c r="F212">
        <v>40</v>
      </c>
      <c r="G212">
        <f t="shared" si="9"/>
        <v>1.5172204521316943</v>
      </c>
      <c r="H212">
        <f t="shared" si="10"/>
        <v>5.1257700000000006E-4</v>
      </c>
      <c r="K212">
        <f t="shared" si="11"/>
        <v>8.3599999999999505E-6</v>
      </c>
    </row>
    <row r="213" spans="1:11" x14ac:dyDescent="0.2">
      <c r="A213">
        <v>20.399999999999999</v>
      </c>
      <c r="B213">
        <v>0.16930000000000001</v>
      </c>
      <c r="C213">
        <v>1.0500000000000001E-2</v>
      </c>
      <c r="D213">
        <v>100</v>
      </c>
      <c r="E213">
        <v>5.07</v>
      </c>
      <c r="F213">
        <v>40</v>
      </c>
      <c r="G213">
        <f t="shared" si="9"/>
        <v>1.5318091103252685</v>
      </c>
      <c r="H213">
        <f t="shared" si="10"/>
        <v>5.1501059999999998E-4</v>
      </c>
      <c r="K213">
        <f t="shared" si="11"/>
        <v>1.0550000000000009E-5</v>
      </c>
    </row>
    <row r="214" spans="1:11" x14ac:dyDescent="0.2">
      <c r="A214">
        <v>20.5</v>
      </c>
      <c r="B214">
        <v>0.17030000000000001</v>
      </c>
      <c r="C214">
        <v>1.06E-2</v>
      </c>
      <c r="D214">
        <v>100</v>
      </c>
      <c r="E214">
        <v>5.07</v>
      </c>
      <c r="F214">
        <v>40</v>
      </c>
      <c r="G214">
        <f t="shared" si="9"/>
        <v>1.5463977685188426</v>
      </c>
      <c r="H214">
        <f t="shared" si="10"/>
        <v>5.1805260000000006E-4</v>
      </c>
      <c r="K214">
        <f t="shared" si="11"/>
        <v>9.5399999999998324E-6</v>
      </c>
    </row>
    <row r="215" spans="1:11" x14ac:dyDescent="0.2">
      <c r="A215">
        <v>20.6</v>
      </c>
      <c r="B215">
        <v>0.17119999999999999</v>
      </c>
      <c r="C215">
        <v>1.06E-2</v>
      </c>
      <c r="D215">
        <v>100</v>
      </c>
      <c r="E215">
        <v>5.07</v>
      </c>
      <c r="F215">
        <v>40</v>
      </c>
      <c r="G215">
        <f t="shared" si="9"/>
        <v>1.5463977685188426</v>
      </c>
      <c r="H215">
        <f t="shared" si="10"/>
        <v>5.2079040000000006E-4</v>
      </c>
      <c r="K215">
        <f t="shared" si="11"/>
        <v>7.4200000000000653E-6</v>
      </c>
    </row>
    <row r="216" spans="1:11" x14ac:dyDescent="0.2">
      <c r="A216">
        <v>20.7</v>
      </c>
      <c r="B216">
        <v>0.1719</v>
      </c>
      <c r="C216">
        <v>1.06E-2</v>
      </c>
      <c r="D216">
        <v>100</v>
      </c>
      <c r="E216">
        <v>5.07</v>
      </c>
      <c r="F216">
        <v>40</v>
      </c>
      <c r="G216">
        <f t="shared" si="9"/>
        <v>1.5463977685188426</v>
      </c>
      <c r="H216">
        <f t="shared" si="10"/>
        <v>5.2291980000000011E-4</v>
      </c>
      <c r="K216">
        <f t="shared" si="11"/>
        <v>1.065000000000001E-5</v>
      </c>
    </row>
    <row r="217" spans="1:11" x14ac:dyDescent="0.2">
      <c r="A217">
        <v>20.8</v>
      </c>
      <c r="B217">
        <v>0.1729</v>
      </c>
      <c r="C217">
        <v>1.0699999999999999E-2</v>
      </c>
      <c r="D217">
        <v>100</v>
      </c>
      <c r="E217">
        <v>5.07</v>
      </c>
      <c r="F217">
        <v>40</v>
      </c>
      <c r="G217">
        <f t="shared" si="9"/>
        <v>1.5609864267124163</v>
      </c>
      <c r="H217">
        <f t="shared" si="10"/>
        <v>5.2596179999999998E-4</v>
      </c>
      <c r="K217">
        <f t="shared" si="11"/>
        <v>9.6300000000001263E-6</v>
      </c>
    </row>
    <row r="218" spans="1:11" x14ac:dyDescent="0.2">
      <c r="A218">
        <v>20.9</v>
      </c>
      <c r="B218">
        <v>0.17380000000000001</v>
      </c>
      <c r="C218">
        <v>1.0699999999999999E-2</v>
      </c>
      <c r="D218">
        <v>100</v>
      </c>
      <c r="E218">
        <v>5.07</v>
      </c>
      <c r="F218">
        <v>40</v>
      </c>
      <c r="G218">
        <f t="shared" si="9"/>
        <v>1.5609864267124163</v>
      </c>
      <c r="H218">
        <f t="shared" si="10"/>
        <v>5.2869960000000008E-4</v>
      </c>
      <c r="K218">
        <f t="shared" si="11"/>
        <v>7.524999999999767E-6</v>
      </c>
    </row>
    <row r="219" spans="1:11" x14ac:dyDescent="0.2">
      <c r="A219">
        <v>21</v>
      </c>
      <c r="B219">
        <v>0.17449999999999999</v>
      </c>
      <c r="C219">
        <v>1.0800000000000001E-2</v>
      </c>
      <c r="D219">
        <v>100</v>
      </c>
      <c r="E219">
        <v>5.07</v>
      </c>
      <c r="F219">
        <v>40</v>
      </c>
      <c r="G219">
        <f t="shared" si="9"/>
        <v>1.5755750849059902</v>
      </c>
      <c r="H219">
        <f t="shared" si="10"/>
        <v>5.3082899999999991E-4</v>
      </c>
      <c r="K219">
        <f t="shared" si="11"/>
        <v>7.6300000000000676E-6</v>
      </c>
    </row>
    <row r="220" spans="1:11" x14ac:dyDescent="0.2">
      <c r="A220">
        <v>21.1</v>
      </c>
      <c r="B220">
        <v>0.17519999999999999</v>
      </c>
      <c r="C220">
        <v>1.0999999999999999E-2</v>
      </c>
      <c r="D220">
        <v>100</v>
      </c>
      <c r="E220">
        <v>5.07</v>
      </c>
      <c r="F220">
        <v>40</v>
      </c>
      <c r="G220">
        <f t="shared" si="9"/>
        <v>1.6047524012931387</v>
      </c>
      <c r="H220">
        <f t="shared" si="10"/>
        <v>5.3295839999999996E-4</v>
      </c>
      <c r="K220">
        <f t="shared" si="11"/>
        <v>1.100000000000001E-5</v>
      </c>
    </row>
    <row r="221" spans="1:11" x14ac:dyDescent="0.2">
      <c r="A221">
        <v>21.2</v>
      </c>
      <c r="B221">
        <v>0.1762</v>
      </c>
      <c r="C221">
        <v>1.0999999999999999E-2</v>
      </c>
      <c r="D221">
        <v>100</v>
      </c>
      <c r="E221">
        <v>5.07</v>
      </c>
      <c r="F221">
        <v>40</v>
      </c>
      <c r="G221">
        <f t="shared" si="9"/>
        <v>1.6047524012931387</v>
      </c>
      <c r="H221">
        <f t="shared" si="10"/>
        <v>5.3600040000000005E-4</v>
      </c>
      <c r="K221">
        <f t="shared" si="11"/>
        <v>8.8399999999999475E-6</v>
      </c>
    </row>
    <row r="222" spans="1:11" x14ac:dyDescent="0.2">
      <c r="A222">
        <v>21.3</v>
      </c>
      <c r="B222">
        <v>0.17699999999999999</v>
      </c>
      <c r="C222">
        <v>1.11E-2</v>
      </c>
      <c r="D222">
        <v>100</v>
      </c>
      <c r="E222">
        <v>5.07</v>
      </c>
      <c r="F222">
        <v>40</v>
      </c>
      <c r="G222">
        <f t="shared" si="9"/>
        <v>1.6193410594867126</v>
      </c>
      <c r="H222">
        <f t="shared" si="10"/>
        <v>5.3843399999999985E-4</v>
      </c>
      <c r="K222">
        <f t="shared" si="11"/>
        <v>7.7000000000000669E-6</v>
      </c>
    </row>
    <row r="223" spans="1:11" x14ac:dyDescent="0.2">
      <c r="A223">
        <v>21.4</v>
      </c>
      <c r="B223">
        <v>0.1777</v>
      </c>
      <c r="C223">
        <v>1.09E-2</v>
      </c>
      <c r="D223">
        <v>100</v>
      </c>
      <c r="E223">
        <v>5.07</v>
      </c>
      <c r="F223">
        <v>40</v>
      </c>
      <c r="G223">
        <f t="shared" si="9"/>
        <v>1.5901637430995645</v>
      </c>
      <c r="H223">
        <f t="shared" si="10"/>
        <v>5.4056340000000001E-4</v>
      </c>
      <c r="K223">
        <f t="shared" si="11"/>
        <v>8.719999999999947E-6</v>
      </c>
    </row>
    <row r="224" spans="1:11" x14ac:dyDescent="0.2">
      <c r="A224">
        <v>21.5</v>
      </c>
      <c r="B224">
        <v>0.17849999999999999</v>
      </c>
      <c r="C224">
        <v>1.09E-2</v>
      </c>
      <c r="D224">
        <v>100</v>
      </c>
      <c r="E224">
        <v>5.07</v>
      </c>
      <c r="F224">
        <v>40</v>
      </c>
      <c r="G224">
        <f t="shared" si="9"/>
        <v>1.5901637430995645</v>
      </c>
      <c r="H224">
        <f t="shared" si="10"/>
        <v>5.4299700000000003E-4</v>
      </c>
      <c r="K224">
        <f t="shared" si="11"/>
        <v>1.2100000000000192E-5</v>
      </c>
    </row>
    <row r="225" spans="1:11" x14ac:dyDescent="0.2">
      <c r="A225">
        <v>21.6</v>
      </c>
      <c r="B225">
        <v>0.17960000000000001</v>
      </c>
      <c r="C225">
        <v>1.11E-2</v>
      </c>
      <c r="D225">
        <v>100</v>
      </c>
      <c r="E225">
        <v>5.07</v>
      </c>
      <c r="F225">
        <v>40</v>
      </c>
      <c r="G225">
        <f t="shared" si="9"/>
        <v>1.6193410594867126</v>
      </c>
      <c r="H225">
        <f t="shared" si="10"/>
        <v>5.4634320000000009E-4</v>
      </c>
      <c r="K225">
        <f t="shared" si="11"/>
        <v>7.7349999999997625E-6</v>
      </c>
    </row>
    <row r="226" spans="1:11" x14ac:dyDescent="0.2">
      <c r="A226">
        <v>21.7</v>
      </c>
      <c r="B226">
        <v>0.18029999999999999</v>
      </c>
      <c r="C226">
        <v>1.0999999999999999E-2</v>
      </c>
      <c r="D226">
        <v>100</v>
      </c>
      <c r="E226">
        <v>5.07</v>
      </c>
      <c r="F226">
        <v>40</v>
      </c>
      <c r="G226">
        <f t="shared" si="9"/>
        <v>1.6047524012931387</v>
      </c>
      <c r="H226">
        <f t="shared" si="10"/>
        <v>5.4847259999999992E-4</v>
      </c>
      <c r="K226">
        <f t="shared" si="11"/>
        <v>7.8050000000000684E-6</v>
      </c>
    </row>
    <row r="227" spans="1:11" x14ac:dyDescent="0.2">
      <c r="A227">
        <v>21.8</v>
      </c>
      <c r="B227">
        <v>0.18099999999999999</v>
      </c>
      <c r="C227">
        <v>1.1299999999999999E-2</v>
      </c>
      <c r="D227">
        <v>100</v>
      </c>
      <c r="E227">
        <v>5.07</v>
      </c>
      <c r="F227">
        <v>40</v>
      </c>
      <c r="G227">
        <f t="shared" si="9"/>
        <v>1.6485183758738604</v>
      </c>
      <c r="H227">
        <f t="shared" si="10"/>
        <v>5.5060199999999997E-4</v>
      </c>
      <c r="K227">
        <f t="shared" si="11"/>
        <v>1.0170000000000133E-5</v>
      </c>
    </row>
    <row r="228" spans="1:11" x14ac:dyDescent="0.2">
      <c r="A228">
        <v>21.9</v>
      </c>
      <c r="B228">
        <v>0.18190000000000001</v>
      </c>
      <c r="C228">
        <v>1.1299999999999999E-2</v>
      </c>
      <c r="D228">
        <v>100</v>
      </c>
      <c r="E228">
        <v>5.07</v>
      </c>
      <c r="F228">
        <v>40</v>
      </c>
      <c r="G228">
        <f t="shared" si="9"/>
        <v>1.6485183758738604</v>
      </c>
      <c r="H228">
        <f t="shared" si="10"/>
        <v>5.5333980000000008E-4</v>
      </c>
      <c r="K228">
        <f t="shared" si="11"/>
        <v>1.1300000000000009E-5</v>
      </c>
    </row>
    <row r="229" spans="1:11" x14ac:dyDescent="0.2">
      <c r="A229">
        <v>22</v>
      </c>
      <c r="B229">
        <v>0.18290000000000001</v>
      </c>
      <c r="C229">
        <v>1.1299999999999999E-2</v>
      </c>
      <c r="D229">
        <v>100</v>
      </c>
      <c r="E229">
        <v>5.07</v>
      </c>
      <c r="F229">
        <v>40</v>
      </c>
      <c r="G229">
        <f t="shared" si="9"/>
        <v>1.6485183758738604</v>
      </c>
      <c r="H229">
        <f t="shared" si="10"/>
        <v>5.5638180000000005E-4</v>
      </c>
      <c r="K229">
        <f t="shared" si="11"/>
        <v>7.8750000000000694E-6</v>
      </c>
    </row>
    <row r="230" spans="1:11" x14ac:dyDescent="0.2">
      <c r="A230">
        <v>22.1</v>
      </c>
      <c r="B230">
        <v>0.18360000000000001</v>
      </c>
      <c r="C230">
        <v>1.12E-2</v>
      </c>
      <c r="D230">
        <v>100</v>
      </c>
      <c r="E230">
        <v>5.07</v>
      </c>
      <c r="F230">
        <v>40</v>
      </c>
      <c r="G230">
        <f t="shared" si="9"/>
        <v>1.6339297176802865</v>
      </c>
      <c r="H230">
        <f t="shared" si="10"/>
        <v>5.585112000000001E-4</v>
      </c>
      <c r="K230">
        <f t="shared" si="11"/>
        <v>1.0124999999999821E-5</v>
      </c>
    </row>
    <row r="231" spans="1:11" x14ac:dyDescent="0.2">
      <c r="A231">
        <v>22.2</v>
      </c>
      <c r="B231">
        <v>0.1845</v>
      </c>
      <c r="C231">
        <v>1.1299999999999999E-2</v>
      </c>
      <c r="D231">
        <v>100</v>
      </c>
      <c r="E231">
        <v>5.07</v>
      </c>
      <c r="F231">
        <v>40</v>
      </c>
      <c r="G231">
        <f t="shared" si="9"/>
        <v>1.6485183758738604</v>
      </c>
      <c r="H231">
        <f t="shared" si="10"/>
        <v>5.6124899999999999E-4</v>
      </c>
      <c r="K231">
        <f t="shared" si="11"/>
        <v>1.1350000000000008E-5</v>
      </c>
    </row>
    <row r="232" spans="1:11" x14ac:dyDescent="0.2">
      <c r="A232">
        <v>22.3</v>
      </c>
      <c r="B232">
        <v>0.1855</v>
      </c>
      <c r="C232">
        <v>1.14E-2</v>
      </c>
      <c r="D232">
        <v>100</v>
      </c>
      <c r="E232">
        <v>5.07</v>
      </c>
      <c r="F232">
        <v>40</v>
      </c>
      <c r="G232">
        <f t="shared" si="9"/>
        <v>1.6631070340674343</v>
      </c>
      <c r="H232">
        <f t="shared" si="10"/>
        <v>5.6429100000000008E-4</v>
      </c>
      <c r="K232">
        <f t="shared" si="11"/>
        <v>7.980000000000071E-6</v>
      </c>
    </row>
    <row r="233" spans="1:11" x14ac:dyDescent="0.2">
      <c r="A233">
        <v>22.4</v>
      </c>
      <c r="B233">
        <v>0.1862</v>
      </c>
      <c r="C233">
        <v>1.14E-2</v>
      </c>
      <c r="D233">
        <v>100</v>
      </c>
      <c r="E233">
        <v>5.07</v>
      </c>
      <c r="F233">
        <v>40</v>
      </c>
      <c r="G233">
        <f t="shared" si="9"/>
        <v>1.6631070340674343</v>
      </c>
      <c r="H233">
        <f t="shared" si="10"/>
        <v>5.6642040000000002E-4</v>
      </c>
      <c r="K233">
        <f t="shared" si="11"/>
        <v>6.7799999999998809E-6</v>
      </c>
    </row>
    <row r="234" spans="1:11" x14ac:dyDescent="0.2">
      <c r="A234">
        <v>22.5</v>
      </c>
      <c r="B234">
        <v>0.18679999999999999</v>
      </c>
      <c r="C234">
        <v>1.12E-2</v>
      </c>
      <c r="D234">
        <v>100</v>
      </c>
      <c r="E234">
        <v>5.07</v>
      </c>
      <c r="F234">
        <v>40</v>
      </c>
      <c r="G234">
        <f t="shared" si="9"/>
        <v>1.6339297176802865</v>
      </c>
      <c r="H234">
        <f t="shared" si="10"/>
        <v>5.6824559999999998E-4</v>
      </c>
      <c r="K234">
        <f t="shared" si="11"/>
        <v>1.0170000000000135E-5</v>
      </c>
    </row>
    <row r="235" spans="1:11" x14ac:dyDescent="0.2">
      <c r="A235">
        <v>22.6</v>
      </c>
      <c r="B235">
        <v>0.18770000000000001</v>
      </c>
      <c r="C235">
        <v>1.14E-2</v>
      </c>
      <c r="D235">
        <v>100</v>
      </c>
      <c r="E235">
        <v>5.07</v>
      </c>
      <c r="F235">
        <v>40</v>
      </c>
      <c r="G235">
        <f t="shared" si="9"/>
        <v>1.6631070340674343</v>
      </c>
      <c r="H235">
        <f t="shared" si="10"/>
        <v>5.7098340000000009E-4</v>
      </c>
      <c r="K235">
        <f t="shared" si="11"/>
        <v>1.130000000000001E-5</v>
      </c>
    </row>
    <row r="236" spans="1:11" x14ac:dyDescent="0.2">
      <c r="A236">
        <v>22.7</v>
      </c>
      <c r="B236">
        <v>0.18870000000000001</v>
      </c>
      <c r="C236">
        <v>1.12E-2</v>
      </c>
      <c r="D236">
        <v>100</v>
      </c>
      <c r="E236">
        <v>5.07</v>
      </c>
      <c r="F236">
        <v>40</v>
      </c>
      <c r="G236">
        <f t="shared" si="9"/>
        <v>1.6339297176802865</v>
      </c>
      <c r="H236">
        <f t="shared" si="10"/>
        <v>5.7402540000000006E-4</v>
      </c>
      <c r="K236">
        <f t="shared" si="11"/>
        <v>7.8750000000000694E-6</v>
      </c>
    </row>
    <row r="237" spans="1:11" x14ac:dyDescent="0.2">
      <c r="A237">
        <v>22.8</v>
      </c>
      <c r="B237">
        <v>0.18940000000000001</v>
      </c>
      <c r="C237">
        <v>1.1299999999999999E-2</v>
      </c>
      <c r="D237">
        <v>100</v>
      </c>
      <c r="E237">
        <v>5.07</v>
      </c>
      <c r="F237">
        <v>40</v>
      </c>
      <c r="G237">
        <f t="shared" si="9"/>
        <v>1.6485183758738604</v>
      </c>
      <c r="H237">
        <f t="shared" si="10"/>
        <v>5.761548E-4</v>
      </c>
      <c r="K237">
        <f t="shared" si="11"/>
        <v>9.0799999999999436E-6</v>
      </c>
    </row>
    <row r="238" spans="1:11" x14ac:dyDescent="0.2">
      <c r="A238">
        <v>22.9</v>
      </c>
      <c r="B238">
        <v>0.19020000000000001</v>
      </c>
      <c r="C238">
        <v>1.14E-2</v>
      </c>
      <c r="D238">
        <v>100</v>
      </c>
      <c r="E238">
        <v>5.07</v>
      </c>
      <c r="F238">
        <v>40</v>
      </c>
      <c r="G238">
        <f t="shared" si="9"/>
        <v>1.6631070340674343</v>
      </c>
      <c r="H238">
        <f t="shared" si="10"/>
        <v>5.7858840000000003E-4</v>
      </c>
      <c r="K238">
        <f t="shared" si="11"/>
        <v>1.2539999999999885E-5</v>
      </c>
    </row>
    <row r="239" spans="1:11" x14ac:dyDescent="0.2">
      <c r="A239">
        <v>23</v>
      </c>
      <c r="B239">
        <v>0.1913</v>
      </c>
      <c r="C239">
        <v>1.14E-2</v>
      </c>
      <c r="D239">
        <v>100</v>
      </c>
      <c r="E239">
        <v>5.07</v>
      </c>
      <c r="F239">
        <v>40</v>
      </c>
      <c r="G239">
        <f t="shared" si="9"/>
        <v>1.6631070340674343</v>
      </c>
      <c r="H239">
        <f t="shared" si="10"/>
        <v>5.8193460000000008E-4</v>
      </c>
      <c r="K239">
        <f t="shared" si="11"/>
        <v>8.0150000000000715E-6</v>
      </c>
    </row>
    <row r="240" spans="1:11" x14ac:dyDescent="0.2">
      <c r="A240">
        <v>23.1</v>
      </c>
      <c r="B240">
        <v>0.192</v>
      </c>
      <c r="C240">
        <v>1.15E-2</v>
      </c>
      <c r="D240">
        <v>100</v>
      </c>
      <c r="E240">
        <v>5.07</v>
      </c>
      <c r="F240">
        <v>40</v>
      </c>
      <c r="G240">
        <f t="shared" si="9"/>
        <v>1.6776956922610085</v>
      </c>
      <c r="H240">
        <f t="shared" si="10"/>
        <v>5.8406400000000013E-4</v>
      </c>
      <c r="K240">
        <f t="shared" si="11"/>
        <v>8.0850000000000708E-6</v>
      </c>
    </row>
    <row r="241" spans="1:11" x14ac:dyDescent="0.2">
      <c r="A241">
        <v>23.2</v>
      </c>
      <c r="B241">
        <v>0.19270000000000001</v>
      </c>
      <c r="C241">
        <v>1.1599999999999999E-2</v>
      </c>
      <c r="D241">
        <v>100</v>
      </c>
      <c r="E241">
        <v>5.07</v>
      </c>
      <c r="F241">
        <v>40</v>
      </c>
      <c r="G241">
        <f t="shared" si="9"/>
        <v>1.6922843504545821</v>
      </c>
      <c r="H241">
        <f t="shared" si="10"/>
        <v>5.8619340000000007E-4</v>
      </c>
      <c r="K241">
        <f t="shared" si="11"/>
        <v>9.2399999999999437E-6</v>
      </c>
    </row>
    <row r="242" spans="1:11" x14ac:dyDescent="0.2">
      <c r="A242">
        <v>23.3</v>
      </c>
      <c r="B242">
        <v>0.19350000000000001</v>
      </c>
      <c r="C242">
        <v>1.15E-2</v>
      </c>
      <c r="D242">
        <v>100</v>
      </c>
      <c r="E242">
        <v>5.07</v>
      </c>
      <c r="F242">
        <v>40</v>
      </c>
      <c r="G242">
        <f t="shared" si="9"/>
        <v>1.6776956922610085</v>
      </c>
      <c r="H242">
        <f t="shared" si="10"/>
        <v>5.886270000000001E-4</v>
      </c>
      <c r="K242">
        <f t="shared" si="11"/>
        <v>1.165000000000001E-5</v>
      </c>
    </row>
    <row r="243" spans="1:11" x14ac:dyDescent="0.2">
      <c r="A243">
        <v>23.4</v>
      </c>
      <c r="B243">
        <v>0.19450000000000001</v>
      </c>
      <c r="C243">
        <v>1.18E-2</v>
      </c>
      <c r="D243">
        <v>100</v>
      </c>
      <c r="E243">
        <v>5.07</v>
      </c>
      <c r="F243">
        <v>40</v>
      </c>
      <c r="G243">
        <f t="shared" si="9"/>
        <v>1.7214616668417304</v>
      </c>
      <c r="H243">
        <f t="shared" si="10"/>
        <v>5.9166900000000007E-4</v>
      </c>
      <c r="K243">
        <f t="shared" si="11"/>
        <v>9.3999999999999439E-6</v>
      </c>
    </row>
    <row r="244" spans="1:11" x14ac:dyDescent="0.2">
      <c r="A244">
        <v>23.5</v>
      </c>
      <c r="B244">
        <v>0.1953</v>
      </c>
      <c r="C244">
        <v>1.17E-2</v>
      </c>
      <c r="D244">
        <v>100</v>
      </c>
      <c r="E244">
        <v>5.07</v>
      </c>
      <c r="F244">
        <v>40</v>
      </c>
      <c r="G244">
        <f t="shared" si="9"/>
        <v>1.7068730086481563</v>
      </c>
      <c r="H244">
        <f t="shared" si="10"/>
        <v>5.9410259999999999E-4</v>
      </c>
      <c r="K244">
        <f t="shared" si="11"/>
        <v>8.1550000000000718E-6</v>
      </c>
    </row>
    <row r="245" spans="1:11" x14ac:dyDescent="0.2">
      <c r="A245">
        <v>23.6</v>
      </c>
      <c r="B245">
        <v>0.19600000000000001</v>
      </c>
      <c r="C245">
        <v>1.1599999999999999E-2</v>
      </c>
      <c r="D245">
        <v>100</v>
      </c>
      <c r="E245">
        <v>5.07</v>
      </c>
      <c r="F245">
        <v>40</v>
      </c>
      <c r="G245">
        <f t="shared" si="9"/>
        <v>1.6922843504545821</v>
      </c>
      <c r="H245">
        <f t="shared" si="10"/>
        <v>5.9623200000000014E-4</v>
      </c>
      <c r="K245">
        <f t="shared" si="11"/>
        <v>1.1700000000000008E-5</v>
      </c>
    </row>
    <row r="246" spans="1:11" x14ac:dyDescent="0.2">
      <c r="A246">
        <v>23.7</v>
      </c>
      <c r="B246">
        <v>0.19700000000000001</v>
      </c>
      <c r="C246">
        <v>1.18E-2</v>
      </c>
      <c r="D246">
        <v>100</v>
      </c>
      <c r="E246">
        <v>5.07</v>
      </c>
      <c r="F246">
        <v>40</v>
      </c>
      <c r="G246">
        <f t="shared" si="9"/>
        <v>1.7214616668417304</v>
      </c>
      <c r="H246">
        <f t="shared" si="10"/>
        <v>5.9927400000000001E-4</v>
      </c>
      <c r="K246">
        <f t="shared" si="11"/>
        <v>1.0574999999999813E-5</v>
      </c>
    </row>
    <row r="247" spans="1:11" x14ac:dyDescent="0.2">
      <c r="A247">
        <v>23.8</v>
      </c>
      <c r="B247">
        <v>0.19789999999999999</v>
      </c>
      <c r="C247">
        <v>1.17E-2</v>
      </c>
      <c r="D247">
        <v>100</v>
      </c>
      <c r="E247">
        <v>5.07</v>
      </c>
      <c r="F247">
        <v>40</v>
      </c>
      <c r="G247">
        <f t="shared" si="9"/>
        <v>1.7068730086481563</v>
      </c>
      <c r="H247">
        <f t="shared" si="10"/>
        <v>6.0201180000000001E-4</v>
      </c>
      <c r="K247">
        <f t="shared" si="11"/>
        <v>8.2600000000000734E-6</v>
      </c>
    </row>
    <row r="248" spans="1:11" x14ac:dyDescent="0.2">
      <c r="A248">
        <v>23.9</v>
      </c>
      <c r="B248">
        <v>0.1986</v>
      </c>
      <c r="C248">
        <v>1.1900000000000001E-2</v>
      </c>
      <c r="D248">
        <v>100</v>
      </c>
      <c r="E248">
        <v>5.07</v>
      </c>
      <c r="F248">
        <v>40</v>
      </c>
      <c r="G248">
        <f t="shared" si="9"/>
        <v>1.7360503250353045</v>
      </c>
      <c r="H248">
        <f t="shared" si="10"/>
        <v>6.0414120000000006E-4</v>
      </c>
      <c r="K248">
        <f t="shared" si="11"/>
        <v>9.5199999999999427E-6</v>
      </c>
    </row>
    <row r="249" spans="1:11" x14ac:dyDescent="0.2">
      <c r="A249">
        <v>24</v>
      </c>
      <c r="B249">
        <v>0.19939999999999999</v>
      </c>
      <c r="C249">
        <v>1.1900000000000001E-2</v>
      </c>
      <c r="D249">
        <v>100</v>
      </c>
      <c r="E249">
        <v>5.07</v>
      </c>
      <c r="F249">
        <v>40</v>
      </c>
      <c r="G249">
        <f t="shared" si="9"/>
        <v>1.7360503250353045</v>
      </c>
      <c r="H249">
        <f t="shared" si="10"/>
        <v>6.0657479999999997E-4</v>
      </c>
      <c r="K249">
        <f t="shared" si="11"/>
        <v>1.3200000000000212E-5</v>
      </c>
    </row>
    <row r="250" spans="1:11" x14ac:dyDescent="0.2">
      <c r="A250">
        <v>24.1</v>
      </c>
      <c r="B250">
        <v>0.20050000000000001</v>
      </c>
      <c r="C250">
        <v>1.21E-2</v>
      </c>
      <c r="D250">
        <v>100</v>
      </c>
      <c r="E250">
        <v>5.07</v>
      </c>
      <c r="F250">
        <v>40</v>
      </c>
      <c r="G250">
        <f t="shared" si="9"/>
        <v>1.7652276414224524</v>
      </c>
      <c r="H250">
        <f t="shared" si="10"/>
        <v>6.0992100000000014E-4</v>
      </c>
      <c r="K250">
        <f t="shared" si="11"/>
        <v>7.259999999999872E-6</v>
      </c>
    </row>
    <row r="251" spans="1:11" x14ac:dyDescent="0.2">
      <c r="A251">
        <v>24.2</v>
      </c>
      <c r="B251">
        <v>0.2011</v>
      </c>
      <c r="C251">
        <v>1.21E-2</v>
      </c>
      <c r="D251">
        <v>100</v>
      </c>
      <c r="E251">
        <v>5.07</v>
      </c>
      <c r="F251">
        <v>40</v>
      </c>
      <c r="G251">
        <f t="shared" si="9"/>
        <v>1.7652276414224524</v>
      </c>
      <c r="H251">
        <f t="shared" si="10"/>
        <v>6.1174619999999999E-4</v>
      </c>
      <c r="K251">
        <f t="shared" si="11"/>
        <v>8.4700000000000748E-6</v>
      </c>
    </row>
    <row r="252" spans="1:11" x14ac:dyDescent="0.2">
      <c r="A252">
        <v>24.3</v>
      </c>
      <c r="B252">
        <v>0.20180000000000001</v>
      </c>
      <c r="C252">
        <v>1.21E-2</v>
      </c>
      <c r="D252">
        <v>100</v>
      </c>
      <c r="E252">
        <v>5.07</v>
      </c>
      <c r="F252">
        <v>40</v>
      </c>
      <c r="G252">
        <f t="shared" si="9"/>
        <v>1.7652276414224524</v>
      </c>
      <c r="H252">
        <f t="shared" si="10"/>
        <v>6.1387560000000004E-4</v>
      </c>
      <c r="K252">
        <f t="shared" si="11"/>
        <v>1.3364999999999878E-5</v>
      </c>
    </row>
    <row r="253" spans="1:11" x14ac:dyDescent="0.2">
      <c r="A253">
        <v>24.4</v>
      </c>
      <c r="B253">
        <v>0.2029</v>
      </c>
      <c r="C253">
        <v>1.2200000000000001E-2</v>
      </c>
      <c r="D253">
        <v>100</v>
      </c>
      <c r="E253">
        <v>5.07</v>
      </c>
      <c r="F253">
        <v>40</v>
      </c>
      <c r="G253">
        <f t="shared" si="9"/>
        <v>1.7798162996160263</v>
      </c>
      <c r="H253">
        <f t="shared" si="10"/>
        <v>6.172218000000001E-4</v>
      </c>
      <c r="K253">
        <f t="shared" si="11"/>
        <v>9.7999999999999417E-6</v>
      </c>
    </row>
    <row r="254" spans="1:11" x14ac:dyDescent="0.2">
      <c r="A254">
        <v>24.5</v>
      </c>
      <c r="B254">
        <v>0.20369999999999999</v>
      </c>
      <c r="C254">
        <v>1.23E-2</v>
      </c>
      <c r="D254">
        <v>100</v>
      </c>
      <c r="E254">
        <v>5.07</v>
      </c>
      <c r="F254">
        <v>40</v>
      </c>
      <c r="G254">
        <f t="shared" si="9"/>
        <v>1.7944049578096004</v>
      </c>
      <c r="H254">
        <f t="shared" si="10"/>
        <v>6.1965540000000002E-4</v>
      </c>
      <c r="K254">
        <f t="shared" si="11"/>
        <v>8.6100000000000768E-6</v>
      </c>
    </row>
    <row r="255" spans="1:11" x14ac:dyDescent="0.2">
      <c r="A255">
        <v>24.6</v>
      </c>
      <c r="B255">
        <v>0.2044</v>
      </c>
      <c r="C255">
        <v>1.23E-2</v>
      </c>
      <c r="D255">
        <v>100</v>
      </c>
      <c r="E255">
        <v>5.07</v>
      </c>
      <c r="F255">
        <v>40</v>
      </c>
      <c r="G255">
        <f t="shared" si="9"/>
        <v>1.7944049578096004</v>
      </c>
      <c r="H255">
        <f t="shared" si="10"/>
        <v>6.2178479999999996E-4</v>
      </c>
      <c r="K255">
        <f t="shared" si="11"/>
        <v>8.6450000000000756E-6</v>
      </c>
    </row>
    <row r="256" spans="1:11" x14ac:dyDescent="0.2">
      <c r="A256">
        <v>24.7</v>
      </c>
      <c r="B256">
        <v>0.2051</v>
      </c>
      <c r="C256">
        <v>1.24E-2</v>
      </c>
      <c r="D256">
        <v>100</v>
      </c>
      <c r="E256">
        <v>5.07</v>
      </c>
      <c r="F256">
        <v>40</v>
      </c>
      <c r="G256">
        <f t="shared" si="9"/>
        <v>1.8089936160031741</v>
      </c>
      <c r="H256">
        <f t="shared" si="10"/>
        <v>6.239142E-4</v>
      </c>
      <c r="K256">
        <f t="shared" si="11"/>
        <v>1.3584999999999874E-5</v>
      </c>
    </row>
    <row r="257" spans="1:11" x14ac:dyDescent="0.2">
      <c r="A257">
        <v>24.8</v>
      </c>
      <c r="B257">
        <v>0.20619999999999999</v>
      </c>
      <c r="C257">
        <v>1.23E-2</v>
      </c>
      <c r="D257">
        <v>100</v>
      </c>
      <c r="E257">
        <v>5.07</v>
      </c>
      <c r="F257">
        <v>40</v>
      </c>
      <c r="G257">
        <f t="shared" si="9"/>
        <v>1.7944049578096004</v>
      </c>
      <c r="H257">
        <f t="shared" si="10"/>
        <v>6.2726040000000017E-4</v>
      </c>
      <c r="K257">
        <f t="shared" si="11"/>
        <v>9.8799999999999393E-6</v>
      </c>
    </row>
    <row r="258" spans="1:11" x14ac:dyDescent="0.2">
      <c r="A258">
        <v>24.9</v>
      </c>
      <c r="B258">
        <v>0.20699999999999999</v>
      </c>
      <c r="C258">
        <v>1.24E-2</v>
      </c>
      <c r="D258">
        <v>100</v>
      </c>
      <c r="E258">
        <v>5.07</v>
      </c>
      <c r="F258">
        <v>40</v>
      </c>
      <c r="G258">
        <f t="shared" si="9"/>
        <v>1.8089936160031741</v>
      </c>
      <c r="H258">
        <f t="shared" si="10"/>
        <v>6.2969399999999998E-4</v>
      </c>
      <c r="K258">
        <f t="shared" si="11"/>
        <v>8.6800000000000761E-6</v>
      </c>
    </row>
    <row r="259" spans="1:11" x14ac:dyDescent="0.2">
      <c r="A259">
        <v>25</v>
      </c>
      <c r="B259">
        <v>0.2077</v>
      </c>
      <c r="C259">
        <v>1.24E-2</v>
      </c>
      <c r="D259">
        <v>100</v>
      </c>
      <c r="E259">
        <v>5.07</v>
      </c>
      <c r="F259">
        <v>40</v>
      </c>
      <c r="G259">
        <f t="shared" si="9"/>
        <v>1.8089936160031741</v>
      </c>
      <c r="H259">
        <f t="shared" si="10"/>
        <v>6.3182340000000003E-4</v>
      </c>
      <c r="K259">
        <f t="shared" si="11"/>
        <v>1.245000000000001E-5</v>
      </c>
    </row>
    <row r="260" spans="1:11" x14ac:dyDescent="0.2">
      <c r="A260">
        <v>25.1</v>
      </c>
      <c r="B260">
        <v>0.2087</v>
      </c>
      <c r="C260">
        <v>1.2500000000000001E-2</v>
      </c>
      <c r="D260">
        <v>100</v>
      </c>
      <c r="E260">
        <v>5.07</v>
      </c>
      <c r="F260">
        <v>40</v>
      </c>
      <c r="G260">
        <f t="shared" si="9"/>
        <v>1.8235822741967485</v>
      </c>
      <c r="H260">
        <f t="shared" si="10"/>
        <v>6.3486540000000011E-4</v>
      </c>
      <c r="K260">
        <f t="shared" si="11"/>
        <v>1.1385000000000153E-5</v>
      </c>
    </row>
    <row r="261" spans="1:11" x14ac:dyDescent="0.2">
      <c r="A261">
        <v>25.2</v>
      </c>
      <c r="B261">
        <v>0.20960000000000001</v>
      </c>
      <c r="C261">
        <v>1.2800000000000001E-2</v>
      </c>
      <c r="D261">
        <v>100</v>
      </c>
      <c r="E261">
        <v>5.07</v>
      </c>
      <c r="F261">
        <v>40</v>
      </c>
      <c r="G261">
        <f t="shared" si="9"/>
        <v>1.8673482487774704</v>
      </c>
      <c r="H261">
        <f t="shared" si="10"/>
        <v>6.376032E-4</v>
      </c>
      <c r="K261">
        <f t="shared" si="11"/>
        <v>7.6799999999998655E-6</v>
      </c>
    </row>
    <row r="262" spans="1:11" x14ac:dyDescent="0.2">
      <c r="A262">
        <v>25.3</v>
      </c>
      <c r="B262">
        <v>0.2102</v>
      </c>
      <c r="C262">
        <v>1.2800000000000001E-2</v>
      </c>
      <c r="D262">
        <v>100</v>
      </c>
      <c r="E262">
        <v>5.07</v>
      </c>
      <c r="F262">
        <v>40</v>
      </c>
      <c r="G262">
        <f t="shared" si="9"/>
        <v>1.8673482487774704</v>
      </c>
      <c r="H262">
        <f t="shared" si="10"/>
        <v>6.3942840000000007E-4</v>
      </c>
      <c r="K262">
        <f t="shared" si="11"/>
        <v>1.0239999999999939E-5</v>
      </c>
    </row>
    <row r="263" spans="1:11" x14ac:dyDescent="0.2">
      <c r="A263">
        <v>25.4</v>
      </c>
      <c r="B263">
        <v>0.21099999999999999</v>
      </c>
      <c r="C263">
        <v>1.2800000000000001E-2</v>
      </c>
      <c r="D263">
        <v>100</v>
      </c>
      <c r="E263">
        <v>5.07</v>
      </c>
      <c r="F263">
        <v>40</v>
      </c>
      <c r="G263">
        <f t="shared" si="9"/>
        <v>1.8673482487774704</v>
      </c>
      <c r="H263">
        <f t="shared" si="10"/>
        <v>6.418620000000001E-4</v>
      </c>
      <c r="K263">
        <f t="shared" si="11"/>
        <v>1.2800000000000011E-5</v>
      </c>
    </row>
    <row r="264" spans="1:11" x14ac:dyDescent="0.2">
      <c r="A264">
        <v>25.5</v>
      </c>
      <c r="B264">
        <v>0.21199999999999999</v>
      </c>
      <c r="C264">
        <v>1.2800000000000001E-2</v>
      </c>
      <c r="D264">
        <v>100</v>
      </c>
      <c r="E264">
        <v>5.07</v>
      </c>
      <c r="F264">
        <v>40</v>
      </c>
      <c r="G264">
        <f t="shared" si="9"/>
        <v>1.8673482487774704</v>
      </c>
      <c r="H264">
        <f t="shared" si="10"/>
        <v>6.4490399999999996E-4</v>
      </c>
      <c r="K264">
        <f t="shared" si="11"/>
        <v>1.0319999999999937E-5</v>
      </c>
    </row>
    <row r="265" spans="1:11" x14ac:dyDescent="0.2">
      <c r="A265">
        <v>25.6</v>
      </c>
      <c r="B265">
        <v>0.21279999999999999</v>
      </c>
      <c r="C265">
        <v>1.2999999999999999E-2</v>
      </c>
      <c r="D265">
        <v>100</v>
      </c>
      <c r="E265">
        <v>5.07</v>
      </c>
      <c r="F265">
        <v>40</v>
      </c>
      <c r="G265">
        <f t="shared" ref="G265:G328" si="12">3*C265*D265*1000/(2*F265*E265^2)</f>
        <v>1.8965255651646182</v>
      </c>
      <c r="H265">
        <f t="shared" ref="H265:H328" si="13">6*B265*E265/(D265^2)</f>
        <v>6.4733759999999999E-4</v>
      </c>
      <c r="K265">
        <f t="shared" si="11"/>
        <v>9.1000000000000806E-6</v>
      </c>
    </row>
    <row r="266" spans="1:11" x14ac:dyDescent="0.2">
      <c r="A266">
        <v>25.7</v>
      </c>
      <c r="B266">
        <v>0.2135</v>
      </c>
      <c r="C266">
        <v>1.2999999999999999E-2</v>
      </c>
      <c r="D266">
        <v>100</v>
      </c>
      <c r="E266">
        <v>5.07</v>
      </c>
      <c r="F266">
        <v>40</v>
      </c>
      <c r="G266">
        <f t="shared" si="12"/>
        <v>1.8965255651646182</v>
      </c>
      <c r="H266">
        <f t="shared" si="13"/>
        <v>6.4946700000000003E-4</v>
      </c>
      <c r="K266">
        <f t="shared" ref="K266:K329" si="14">(C267+C266)/2*(B267-B266)</f>
        <v>1.1655000000000154E-5</v>
      </c>
    </row>
    <row r="267" spans="1:11" x14ac:dyDescent="0.2">
      <c r="A267">
        <v>25.8</v>
      </c>
      <c r="B267">
        <v>0.21440000000000001</v>
      </c>
      <c r="C267">
        <v>1.29E-2</v>
      </c>
      <c r="D267">
        <v>100</v>
      </c>
      <c r="E267">
        <v>5.07</v>
      </c>
      <c r="F267">
        <v>40</v>
      </c>
      <c r="G267">
        <f t="shared" si="12"/>
        <v>1.8819369069710439</v>
      </c>
      <c r="H267">
        <f t="shared" si="13"/>
        <v>6.5220480000000003E-4</v>
      </c>
      <c r="K267">
        <f t="shared" si="14"/>
        <v>1.4354999999999867E-5</v>
      </c>
    </row>
    <row r="268" spans="1:11" x14ac:dyDescent="0.2">
      <c r="A268">
        <v>25.9</v>
      </c>
      <c r="B268">
        <v>0.2155</v>
      </c>
      <c r="C268">
        <v>1.32E-2</v>
      </c>
      <c r="D268">
        <v>100</v>
      </c>
      <c r="E268">
        <v>5.07</v>
      </c>
      <c r="F268">
        <v>40</v>
      </c>
      <c r="G268">
        <f t="shared" si="12"/>
        <v>1.9257028815517658</v>
      </c>
      <c r="H268">
        <f t="shared" si="13"/>
        <v>6.5555099999999999E-4</v>
      </c>
      <c r="K268">
        <f t="shared" si="14"/>
        <v>7.8899999999998618E-6</v>
      </c>
    </row>
    <row r="269" spans="1:11" x14ac:dyDescent="0.2">
      <c r="A269">
        <v>26</v>
      </c>
      <c r="B269">
        <v>0.21609999999999999</v>
      </c>
      <c r="C269">
        <v>1.3100000000000001E-2</v>
      </c>
      <c r="D269">
        <v>100</v>
      </c>
      <c r="E269">
        <v>5.07</v>
      </c>
      <c r="F269">
        <v>40</v>
      </c>
      <c r="G269">
        <f t="shared" si="12"/>
        <v>1.9111142233581921</v>
      </c>
      <c r="H269">
        <f t="shared" si="13"/>
        <v>6.5737620000000006E-4</v>
      </c>
      <c r="K269">
        <f t="shared" si="14"/>
        <v>9.1350000000000794E-6</v>
      </c>
    </row>
    <row r="270" spans="1:11" x14ac:dyDescent="0.2">
      <c r="A270">
        <v>26.1</v>
      </c>
      <c r="B270">
        <v>0.21679999999999999</v>
      </c>
      <c r="C270">
        <v>1.2999999999999999E-2</v>
      </c>
      <c r="D270">
        <v>100</v>
      </c>
      <c r="E270">
        <v>5.07</v>
      </c>
      <c r="F270">
        <v>40</v>
      </c>
      <c r="G270">
        <f t="shared" si="12"/>
        <v>1.8965255651646182</v>
      </c>
      <c r="H270">
        <f t="shared" si="13"/>
        <v>6.595056E-4</v>
      </c>
      <c r="K270">
        <f t="shared" si="14"/>
        <v>1.315000000000001E-5</v>
      </c>
    </row>
    <row r="271" spans="1:11" x14ac:dyDescent="0.2">
      <c r="A271">
        <v>26.2</v>
      </c>
      <c r="B271">
        <v>0.21779999999999999</v>
      </c>
      <c r="C271">
        <v>1.3299999999999999E-2</v>
      </c>
      <c r="D271">
        <v>100</v>
      </c>
      <c r="E271">
        <v>5.07</v>
      </c>
      <c r="F271">
        <v>40</v>
      </c>
      <c r="G271">
        <f t="shared" si="12"/>
        <v>1.94029153974534</v>
      </c>
      <c r="H271">
        <f t="shared" si="13"/>
        <v>6.6254759999999997E-4</v>
      </c>
      <c r="K271">
        <f t="shared" si="14"/>
        <v>1.1970000000000158E-5</v>
      </c>
    </row>
    <row r="272" spans="1:11" x14ac:dyDescent="0.2">
      <c r="A272">
        <v>26.3</v>
      </c>
      <c r="B272">
        <v>0.21870000000000001</v>
      </c>
      <c r="C272">
        <v>1.3299999999999999E-2</v>
      </c>
      <c r="D272">
        <v>100</v>
      </c>
      <c r="E272">
        <v>5.07</v>
      </c>
      <c r="F272">
        <v>40</v>
      </c>
      <c r="G272">
        <f t="shared" si="12"/>
        <v>1.94029153974534</v>
      </c>
      <c r="H272">
        <f t="shared" si="13"/>
        <v>6.6528540000000008E-4</v>
      </c>
      <c r="K272">
        <f t="shared" si="14"/>
        <v>9.2750000000000815E-6</v>
      </c>
    </row>
    <row r="273" spans="1:11" x14ac:dyDescent="0.2">
      <c r="A273">
        <v>26.4</v>
      </c>
      <c r="B273">
        <v>0.21940000000000001</v>
      </c>
      <c r="C273">
        <v>1.32E-2</v>
      </c>
      <c r="D273">
        <v>100</v>
      </c>
      <c r="E273">
        <v>5.07</v>
      </c>
      <c r="F273">
        <v>40</v>
      </c>
      <c r="G273">
        <f t="shared" si="12"/>
        <v>1.9257028815517658</v>
      </c>
      <c r="H273">
        <f t="shared" si="13"/>
        <v>6.6741480000000002E-4</v>
      </c>
      <c r="K273">
        <f t="shared" si="14"/>
        <v>1.1969999999999789E-5</v>
      </c>
    </row>
    <row r="274" spans="1:11" x14ac:dyDescent="0.2">
      <c r="A274">
        <v>26.5</v>
      </c>
      <c r="B274">
        <v>0.2203</v>
      </c>
      <c r="C274">
        <v>1.34E-2</v>
      </c>
      <c r="D274">
        <v>100</v>
      </c>
      <c r="E274">
        <v>5.07</v>
      </c>
      <c r="F274">
        <v>40</v>
      </c>
      <c r="G274">
        <f t="shared" si="12"/>
        <v>1.9548801979389139</v>
      </c>
      <c r="H274">
        <f t="shared" si="13"/>
        <v>6.7015260000000013E-4</v>
      </c>
      <c r="K274">
        <f t="shared" si="14"/>
        <v>1.3350000000000013E-5</v>
      </c>
    </row>
    <row r="275" spans="1:11" x14ac:dyDescent="0.2">
      <c r="A275">
        <v>26.6</v>
      </c>
      <c r="B275">
        <v>0.2213</v>
      </c>
      <c r="C275">
        <v>1.3299999999999999E-2</v>
      </c>
      <c r="D275">
        <v>100</v>
      </c>
      <c r="E275">
        <v>5.07</v>
      </c>
      <c r="F275">
        <v>40</v>
      </c>
      <c r="G275">
        <f t="shared" si="12"/>
        <v>1.94029153974534</v>
      </c>
      <c r="H275">
        <f t="shared" si="13"/>
        <v>6.7319459999999999E-4</v>
      </c>
      <c r="K275">
        <f t="shared" si="14"/>
        <v>9.2750000000000815E-6</v>
      </c>
    </row>
    <row r="276" spans="1:11" x14ac:dyDescent="0.2">
      <c r="A276">
        <v>26.7</v>
      </c>
      <c r="B276">
        <v>0.222</v>
      </c>
      <c r="C276">
        <v>1.32E-2</v>
      </c>
      <c r="D276">
        <v>100</v>
      </c>
      <c r="E276">
        <v>5.07</v>
      </c>
      <c r="F276">
        <v>40</v>
      </c>
      <c r="G276">
        <f t="shared" si="12"/>
        <v>1.9257028815517658</v>
      </c>
      <c r="H276">
        <f t="shared" si="13"/>
        <v>6.7532400000000004E-4</v>
      </c>
      <c r="K276">
        <f t="shared" si="14"/>
        <v>9.2750000000000815E-6</v>
      </c>
    </row>
    <row r="277" spans="1:11" x14ac:dyDescent="0.2">
      <c r="A277">
        <v>26.8</v>
      </c>
      <c r="B277">
        <v>0.22270000000000001</v>
      </c>
      <c r="C277">
        <v>1.3299999999999999E-2</v>
      </c>
      <c r="D277">
        <v>100</v>
      </c>
      <c r="E277">
        <v>5.07</v>
      </c>
      <c r="F277">
        <v>40</v>
      </c>
      <c r="G277">
        <f t="shared" si="12"/>
        <v>1.94029153974534</v>
      </c>
      <c r="H277">
        <f t="shared" si="13"/>
        <v>6.7745340000000009E-4</v>
      </c>
      <c r="K277">
        <f t="shared" si="14"/>
        <v>1.2059999999999786E-5</v>
      </c>
    </row>
    <row r="278" spans="1:11" x14ac:dyDescent="0.2">
      <c r="A278">
        <v>26.9</v>
      </c>
      <c r="B278">
        <v>0.22359999999999999</v>
      </c>
      <c r="C278">
        <v>1.35E-2</v>
      </c>
      <c r="D278">
        <v>100</v>
      </c>
      <c r="E278">
        <v>5.07</v>
      </c>
      <c r="F278">
        <v>40</v>
      </c>
      <c r="G278">
        <f t="shared" si="12"/>
        <v>1.969468856132488</v>
      </c>
      <c r="H278">
        <f t="shared" si="13"/>
        <v>6.8019119999999998E-4</v>
      </c>
      <c r="K278">
        <f t="shared" si="14"/>
        <v>1.215000000000016E-5</v>
      </c>
    </row>
    <row r="279" spans="1:11" x14ac:dyDescent="0.2">
      <c r="A279">
        <v>27</v>
      </c>
      <c r="B279">
        <v>0.22450000000000001</v>
      </c>
      <c r="C279">
        <v>1.35E-2</v>
      </c>
      <c r="D279">
        <v>100</v>
      </c>
      <c r="E279">
        <v>5.07</v>
      </c>
      <c r="F279">
        <v>40</v>
      </c>
      <c r="G279">
        <f t="shared" si="12"/>
        <v>1.969468856132488</v>
      </c>
      <c r="H279">
        <f t="shared" si="13"/>
        <v>6.8292899999999998E-4</v>
      </c>
      <c r="K279">
        <f t="shared" si="14"/>
        <v>9.450000000000084E-6</v>
      </c>
    </row>
    <row r="280" spans="1:11" x14ac:dyDescent="0.2">
      <c r="A280">
        <v>27.1</v>
      </c>
      <c r="B280">
        <v>0.22520000000000001</v>
      </c>
      <c r="C280">
        <v>1.35E-2</v>
      </c>
      <c r="D280">
        <v>100</v>
      </c>
      <c r="E280">
        <v>5.07</v>
      </c>
      <c r="F280">
        <v>40</v>
      </c>
      <c r="G280">
        <f t="shared" si="12"/>
        <v>1.969468856132488</v>
      </c>
      <c r="H280">
        <f t="shared" si="13"/>
        <v>6.8505840000000003E-4</v>
      </c>
      <c r="K280">
        <f t="shared" si="14"/>
        <v>1.0799999999999934E-5</v>
      </c>
    </row>
    <row r="281" spans="1:11" x14ac:dyDescent="0.2">
      <c r="A281">
        <v>27.2</v>
      </c>
      <c r="B281">
        <v>0.22600000000000001</v>
      </c>
      <c r="C281">
        <v>1.35E-2</v>
      </c>
      <c r="D281">
        <v>100</v>
      </c>
      <c r="E281">
        <v>5.07</v>
      </c>
      <c r="F281">
        <v>40</v>
      </c>
      <c r="G281">
        <f t="shared" si="12"/>
        <v>1.969468856132488</v>
      </c>
      <c r="H281">
        <f t="shared" si="13"/>
        <v>6.8749200000000016E-4</v>
      </c>
      <c r="K281">
        <f t="shared" si="14"/>
        <v>1.644000000000009E-5</v>
      </c>
    </row>
    <row r="282" spans="1:11" x14ac:dyDescent="0.2">
      <c r="A282">
        <v>27.3</v>
      </c>
      <c r="B282">
        <v>0.22720000000000001</v>
      </c>
      <c r="C282">
        <v>1.3899999999999999E-2</v>
      </c>
      <c r="D282">
        <v>100</v>
      </c>
      <c r="E282">
        <v>5.07</v>
      </c>
      <c r="F282">
        <v>40</v>
      </c>
      <c r="G282">
        <f t="shared" si="12"/>
        <v>2.0278234889067841</v>
      </c>
      <c r="H282">
        <f t="shared" si="13"/>
        <v>6.9114239999999998E-4</v>
      </c>
      <c r="K282">
        <f t="shared" si="14"/>
        <v>8.3399999999998524E-6</v>
      </c>
    </row>
    <row r="283" spans="1:11" x14ac:dyDescent="0.2">
      <c r="A283">
        <v>27.4</v>
      </c>
      <c r="B283">
        <v>0.2278</v>
      </c>
      <c r="C283">
        <v>1.3899999999999999E-2</v>
      </c>
      <c r="D283">
        <v>100</v>
      </c>
      <c r="E283">
        <v>5.07</v>
      </c>
      <c r="F283">
        <v>40</v>
      </c>
      <c r="G283">
        <f t="shared" si="12"/>
        <v>2.0278234889067841</v>
      </c>
      <c r="H283">
        <f t="shared" si="13"/>
        <v>6.9296760000000005E-4</v>
      </c>
      <c r="K283">
        <f t="shared" si="14"/>
        <v>9.7300000000000847E-6</v>
      </c>
    </row>
    <row r="284" spans="1:11" x14ac:dyDescent="0.2">
      <c r="A284">
        <v>27.5</v>
      </c>
      <c r="B284">
        <v>0.22850000000000001</v>
      </c>
      <c r="C284">
        <v>1.3899999999999999E-2</v>
      </c>
      <c r="D284">
        <v>100</v>
      </c>
      <c r="E284">
        <v>5.07</v>
      </c>
      <c r="F284">
        <v>40</v>
      </c>
      <c r="G284">
        <f t="shared" si="12"/>
        <v>2.0278234889067841</v>
      </c>
      <c r="H284">
        <f t="shared" si="13"/>
        <v>6.950970000000001E-4</v>
      </c>
      <c r="K284">
        <f t="shared" si="14"/>
        <v>1.0999999999999932E-5</v>
      </c>
    </row>
    <row r="285" spans="1:11" x14ac:dyDescent="0.2">
      <c r="A285">
        <v>27.6</v>
      </c>
      <c r="B285">
        <v>0.2293</v>
      </c>
      <c r="C285">
        <v>1.3599999999999999E-2</v>
      </c>
      <c r="D285">
        <v>100</v>
      </c>
      <c r="E285">
        <v>5.07</v>
      </c>
      <c r="F285">
        <v>40</v>
      </c>
      <c r="G285">
        <f t="shared" si="12"/>
        <v>1.9840575143260617</v>
      </c>
      <c r="H285">
        <f t="shared" si="13"/>
        <v>6.9753060000000001E-4</v>
      </c>
      <c r="K285">
        <f t="shared" si="14"/>
        <v>1.644000000000009E-5</v>
      </c>
    </row>
    <row r="286" spans="1:11" x14ac:dyDescent="0.2">
      <c r="A286">
        <v>27.7</v>
      </c>
      <c r="B286">
        <v>0.23050000000000001</v>
      </c>
      <c r="C286">
        <v>1.38E-2</v>
      </c>
      <c r="D286">
        <v>100</v>
      </c>
      <c r="E286">
        <v>5.07</v>
      </c>
      <c r="F286">
        <v>40</v>
      </c>
      <c r="G286">
        <f t="shared" si="12"/>
        <v>2.01323483071321</v>
      </c>
      <c r="H286">
        <f t="shared" si="13"/>
        <v>7.0118100000000005E-4</v>
      </c>
      <c r="K286">
        <f t="shared" si="14"/>
        <v>8.2799999999998547E-6</v>
      </c>
    </row>
    <row r="287" spans="1:11" x14ac:dyDescent="0.2">
      <c r="A287">
        <v>27.8</v>
      </c>
      <c r="B287">
        <v>0.2311</v>
      </c>
      <c r="C287">
        <v>1.38E-2</v>
      </c>
      <c r="D287">
        <v>100</v>
      </c>
      <c r="E287">
        <v>5.07</v>
      </c>
      <c r="F287">
        <v>40</v>
      </c>
      <c r="G287">
        <f t="shared" si="12"/>
        <v>2.01323483071321</v>
      </c>
      <c r="H287">
        <f t="shared" si="13"/>
        <v>7.0300620000000012E-4</v>
      </c>
      <c r="K287">
        <f t="shared" si="14"/>
        <v>1.1199999999999932E-5</v>
      </c>
    </row>
    <row r="288" spans="1:11" x14ac:dyDescent="0.2">
      <c r="A288">
        <v>27.9</v>
      </c>
      <c r="B288">
        <v>0.2319</v>
      </c>
      <c r="C288">
        <v>1.4200000000000001E-2</v>
      </c>
      <c r="D288">
        <v>100</v>
      </c>
      <c r="E288">
        <v>5.07</v>
      </c>
      <c r="F288">
        <v>40</v>
      </c>
      <c r="G288">
        <f t="shared" si="12"/>
        <v>2.0715894634875061</v>
      </c>
      <c r="H288">
        <f t="shared" si="13"/>
        <v>7.0543980000000004E-4</v>
      </c>
      <c r="K288">
        <f t="shared" si="14"/>
        <v>1.2780000000000169E-5</v>
      </c>
    </row>
    <row r="289" spans="1:11" x14ac:dyDescent="0.2">
      <c r="A289">
        <v>28</v>
      </c>
      <c r="B289">
        <v>0.23280000000000001</v>
      </c>
      <c r="C289">
        <v>1.4200000000000001E-2</v>
      </c>
      <c r="D289">
        <v>100</v>
      </c>
      <c r="E289">
        <v>5.07</v>
      </c>
      <c r="F289">
        <v>40</v>
      </c>
      <c r="G289">
        <f t="shared" si="12"/>
        <v>2.0715894634875061</v>
      </c>
      <c r="H289">
        <f t="shared" si="13"/>
        <v>7.0817760000000003E-4</v>
      </c>
      <c r="K289">
        <f t="shared" si="14"/>
        <v>1.2824999999999775E-5</v>
      </c>
    </row>
    <row r="290" spans="1:11" x14ac:dyDescent="0.2">
      <c r="A290">
        <v>28.1</v>
      </c>
      <c r="B290">
        <v>0.23369999999999999</v>
      </c>
      <c r="C290">
        <v>1.43E-2</v>
      </c>
      <c r="D290">
        <v>100</v>
      </c>
      <c r="E290">
        <v>5.07</v>
      </c>
      <c r="F290">
        <v>40</v>
      </c>
      <c r="G290">
        <f t="shared" si="12"/>
        <v>2.0861781216810802</v>
      </c>
      <c r="H290">
        <f t="shared" si="13"/>
        <v>7.1091540000000003E-4</v>
      </c>
      <c r="K290">
        <f t="shared" si="14"/>
        <v>9.9750000000000883E-6</v>
      </c>
    </row>
    <row r="291" spans="1:11" x14ac:dyDescent="0.2">
      <c r="A291">
        <v>28.2</v>
      </c>
      <c r="B291">
        <v>0.2344</v>
      </c>
      <c r="C291">
        <v>1.4200000000000001E-2</v>
      </c>
      <c r="D291">
        <v>100</v>
      </c>
      <c r="E291">
        <v>5.07</v>
      </c>
      <c r="F291">
        <v>40</v>
      </c>
      <c r="G291">
        <f t="shared" si="12"/>
        <v>2.0715894634875061</v>
      </c>
      <c r="H291">
        <f t="shared" si="13"/>
        <v>7.1304480000000008E-4</v>
      </c>
      <c r="K291">
        <f t="shared" si="14"/>
        <v>1.1479999999999932E-5</v>
      </c>
    </row>
    <row r="292" spans="1:11" x14ac:dyDescent="0.2">
      <c r="A292">
        <v>28.3</v>
      </c>
      <c r="B292">
        <v>0.23519999999999999</v>
      </c>
      <c r="C292">
        <v>1.4500000000000001E-2</v>
      </c>
      <c r="D292">
        <v>100</v>
      </c>
      <c r="E292">
        <v>5.07</v>
      </c>
      <c r="F292">
        <v>40</v>
      </c>
      <c r="G292">
        <f t="shared" si="12"/>
        <v>2.1153554380682285</v>
      </c>
      <c r="H292">
        <f t="shared" si="13"/>
        <v>7.154784E-4</v>
      </c>
      <c r="K292">
        <f t="shared" si="14"/>
        <v>1.4400000000000013E-5</v>
      </c>
    </row>
    <row r="293" spans="1:11" x14ac:dyDescent="0.2">
      <c r="A293">
        <v>28.4</v>
      </c>
      <c r="B293">
        <v>0.23619999999999999</v>
      </c>
      <c r="C293">
        <v>1.43E-2</v>
      </c>
      <c r="D293">
        <v>100</v>
      </c>
      <c r="E293">
        <v>5.07</v>
      </c>
      <c r="F293">
        <v>40</v>
      </c>
      <c r="G293">
        <f t="shared" si="12"/>
        <v>2.0861781216810802</v>
      </c>
      <c r="H293">
        <f t="shared" si="13"/>
        <v>7.1852040000000008E-4</v>
      </c>
      <c r="K293">
        <f t="shared" si="14"/>
        <v>1.0010000000000089E-5</v>
      </c>
    </row>
    <row r="294" spans="1:11" x14ac:dyDescent="0.2">
      <c r="A294">
        <v>28.5</v>
      </c>
      <c r="B294">
        <v>0.2369</v>
      </c>
      <c r="C294">
        <v>1.43E-2</v>
      </c>
      <c r="D294">
        <v>100</v>
      </c>
      <c r="E294">
        <v>5.07</v>
      </c>
      <c r="F294">
        <v>40</v>
      </c>
      <c r="G294">
        <f t="shared" si="12"/>
        <v>2.0861781216810802</v>
      </c>
      <c r="H294">
        <f t="shared" si="13"/>
        <v>7.2064980000000002E-4</v>
      </c>
      <c r="K294">
        <f t="shared" si="14"/>
        <v>1.1439999999999931E-5</v>
      </c>
    </row>
    <row r="295" spans="1:11" x14ac:dyDescent="0.2">
      <c r="A295">
        <v>28.6</v>
      </c>
      <c r="B295">
        <v>0.23769999999999999</v>
      </c>
      <c r="C295">
        <v>1.43E-2</v>
      </c>
      <c r="D295">
        <v>100</v>
      </c>
      <c r="E295">
        <v>5.07</v>
      </c>
      <c r="F295">
        <v>40</v>
      </c>
      <c r="G295">
        <f t="shared" si="12"/>
        <v>2.0861781216810802</v>
      </c>
      <c r="H295">
        <f t="shared" si="13"/>
        <v>7.2308339999999994E-4</v>
      </c>
      <c r="K295">
        <f t="shared" si="14"/>
        <v>1.5785000000000253E-5</v>
      </c>
    </row>
    <row r="296" spans="1:11" x14ac:dyDescent="0.2">
      <c r="A296">
        <v>28.7</v>
      </c>
      <c r="B296">
        <v>0.23880000000000001</v>
      </c>
      <c r="C296">
        <v>1.44E-2</v>
      </c>
      <c r="D296">
        <v>100</v>
      </c>
      <c r="E296">
        <v>5.07</v>
      </c>
      <c r="F296">
        <v>40</v>
      </c>
      <c r="G296">
        <f t="shared" si="12"/>
        <v>2.1007667798746539</v>
      </c>
      <c r="H296">
        <f t="shared" si="13"/>
        <v>7.264296000000001E-4</v>
      </c>
      <c r="K296">
        <f t="shared" si="14"/>
        <v>1.0149999999999686E-5</v>
      </c>
    </row>
    <row r="297" spans="1:11" x14ac:dyDescent="0.2">
      <c r="A297">
        <v>28.8</v>
      </c>
      <c r="B297">
        <v>0.23949999999999999</v>
      </c>
      <c r="C297">
        <v>1.46E-2</v>
      </c>
      <c r="D297">
        <v>100</v>
      </c>
      <c r="E297">
        <v>5.07</v>
      </c>
      <c r="F297">
        <v>40</v>
      </c>
      <c r="G297">
        <f t="shared" si="12"/>
        <v>2.1299440962618021</v>
      </c>
      <c r="H297">
        <f t="shared" si="13"/>
        <v>7.2855899999999993E-4</v>
      </c>
      <c r="K297">
        <f t="shared" si="14"/>
        <v>1.0255000000000091E-5</v>
      </c>
    </row>
    <row r="298" spans="1:11" x14ac:dyDescent="0.2">
      <c r="A298">
        <v>28.9</v>
      </c>
      <c r="B298">
        <v>0.2402</v>
      </c>
      <c r="C298">
        <v>1.47E-2</v>
      </c>
      <c r="D298">
        <v>100</v>
      </c>
      <c r="E298">
        <v>5.07</v>
      </c>
      <c r="F298">
        <v>40</v>
      </c>
      <c r="G298">
        <f t="shared" si="12"/>
        <v>2.1445327544553758</v>
      </c>
      <c r="H298">
        <f t="shared" si="13"/>
        <v>7.3068839999999998E-4</v>
      </c>
      <c r="K298">
        <f t="shared" si="14"/>
        <v>1.032500000000009E-5</v>
      </c>
    </row>
    <row r="299" spans="1:11" x14ac:dyDescent="0.2">
      <c r="A299">
        <v>29</v>
      </c>
      <c r="B299">
        <v>0.2409</v>
      </c>
      <c r="C299">
        <v>1.4800000000000001E-2</v>
      </c>
      <c r="D299">
        <v>100</v>
      </c>
      <c r="E299">
        <v>5.07</v>
      </c>
      <c r="F299">
        <v>40</v>
      </c>
      <c r="G299">
        <f t="shared" si="12"/>
        <v>2.15912141264895</v>
      </c>
      <c r="H299">
        <f t="shared" si="13"/>
        <v>7.3281780000000003E-4</v>
      </c>
      <c r="K299">
        <f t="shared" si="14"/>
        <v>1.7760000000000098E-5</v>
      </c>
    </row>
    <row r="300" spans="1:11" x14ac:dyDescent="0.2">
      <c r="A300">
        <v>29.1</v>
      </c>
      <c r="B300">
        <v>0.24210000000000001</v>
      </c>
      <c r="C300">
        <v>1.4800000000000001E-2</v>
      </c>
      <c r="D300">
        <v>100</v>
      </c>
      <c r="E300">
        <v>5.07</v>
      </c>
      <c r="F300">
        <v>40</v>
      </c>
      <c r="G300">
        <f t="shared" si="12"/>
        <v>2.15912141264895</v>
      </c>
      <c r="H300">
        <f t="shared" si="13"/>
        <v>7.3646820000000006E-4</v>
      </c>
      <c r="K300">
        <f t="shared" si="14"/>
        <v>1.1799999999999928E-5</v>
      </c>
    </row>
    <row r="301" spans="1:11" x14ac:dyDescent="0.2">
      <c r="A301">
        <v>29.2</v>
      </c>
      <c r="B301">
        <v>0.2429</v>
      </c>
      <c r="C301">
        <v>1.47E-2</v>
      </c>
      <c r="D301">
        <v>100</v>
      </c>
      <c r="E301">
        <v>5.07</v>
      </c>
      <c r="F301">
        <v>40</v>
      </c>
      <c r="G301">
        <f t="shared" si="12"/>
        <v>2.1445327544553758</v>
      </c>
      <c r="H301">
        <f t="shared" si="13"/>
        <v>7.3890180000000009E-4</v>
      </c>
      <c r="K301">
        <f t="shared" si="14"/>
        <v>8.8799999999998438E-6</v>
      </c>
    </row>
    <row r="302" spans="1:11" x14ac:dyDescent="0.2">
      <c r="A302">
        <v>29.3</v>
      </c>
      <c r="B302">
        <v>0.24349999999999999</v>
      </c>
      <c r="C302">
        <v>1.49E-2</v>
      </c>
      <c r="D302">
        <v>100</v>
      </c>
      <c r="E302">
        <v>5.07</v>
      </c>
      <c r="F302">
        <v>40</v>
      </c>
      <c r="G302">
        <f t="shared" si="12"/>
        <v>2.1737100708425245</v>
      </c>
      <c r="H302">
        <f t="shared" si="13"/>
        <v>7.4072699999999994E-4</v>
      </c>
      <c r="K302">
        <f t="shared" si="14"/>
        <v>1.5000000000000012E-5</v>
      </c>
    </row>
    <row r="303" spans="1:11" x14ac:dyDescent="0.2">
      <c r="A303">
        <v>29.4</v>
      </c>
      <c r="B303">
        <v>0.2445</v>
      </c>
      <c r="C303">
        <v>1.5100000000000001E-2</v>
      </c>
      <c r="D303">
        <v>100</v>
      </c>
      <c r="E303">
        <v>5.07</v>
      </c>
      <c r="F303">
        <v>40</v>
      </c>
      <c r="G303">
        <f t="shared" si="12"/>
        <v>2.2028873872296719</v>
      </c>
      <c r="H303">
        <f t="shared" si="13"/>
        <v>7.4376900000000003E-4</v>
      </c>
      <c r="K303">
        <f t="shared" si="14"/>
        <v>1.3545000000000179E-5</v>
      </c>
    </row>
    <row r="304" spans="1:11" x14ac:dyDescent="0.2">
      <c r="A304">
        <v>29.5</v>
      </c>
      <c r="B304">
        <v>0.24540000000000001</v>
      </c>
      <c r="C304">
        <v>1.4999999999999999E-2</v>
      </c>
      <c r="D304">
        <v>100</v>
      </c>
      <c r="E304">
        <v>5.07</v>
      </c>
      <c r="F304">
        <v>40</v>
      </c>
      <c r="G304">
        <f t="shared" si="12"/>
        <v>2.1882987290360978</v>
      </c>
      <c r="H304">
        <f t="shared" si="13"/>
        <v>7.4650680000000003E-4</v>
      </c>
      <c r="K304">
        <f t="shared" si="14"/>
        <v>1.0500000000000093E-5</v>
      </c>
    </row>
    <row r="305" spans="1:11" x14ac:dyDescent="0.2">
      <c r="A305">
        <v>29.6</v>
      </c>
      <c r="B305">
        <v>0.24610000000000001</v>
      </c>
      <c r="C305">
        <v>1.4999999999999999E-2</v>
      </c>
      <c r="D305">
        <v>100</v>
      </c>
      <c r="E305">
        <v>5.07</v>
      </c>
      <c r="F305">
        <v>40</v>
      </c>
      <c r="G305">
        <f t="shared" si="12"/>
        <v>2.1882987290360978</v>
      </c>
      <c r="H305">
        <f t="shared" si="13"/>
        <v>7.4863620000000018E-4</v>
      </c>
      <c r="K305">
        <f t="shared" si="14"/>
        <v>1.0604999999999674E-5</v>
      </c>
    </row>
    <row r="306" spans="1:11" x14ac:dyDescent="0.2">
      <c r="A306">
        <v>29.7</v>
      </c>
      <c r="B306">
        <v>0.24679999999999999</v>
      </c>
      <c r="C306">
        <v>1.5299999999999999E-2</v>
      </c>
      <c r="D306">
        <v>100</v>
      </c>
      <c r="E306">
        <v>5.07</v>
      </c>
      <c r="F306">
        <v>40</v>
      </c>
      <c r="G306">
        <f t="shared" si="12"/>
        <v>2.2320647036168197</v>
      </c>
      <c r="H306">
        <f t="shared" si="13"/>
        <v>7.5076560000000001E-4</v>
      </c>
      <c r="K306">
        <f t="shared" si="14"/>
        <v>1.5250000000000013E-5</v>
      </c>
    </row>
    <row r="307" spans="1:11" x14ac:dyDescent="0.2">
      <c r="A307">
        <v>29.8</v>
      </c>
      <c r="B307">
        <v>0.24779999999999999</v>
      </c>
      <c r="C307">
        <v>1.52E-2</v>
      </c>
      <c r="D307">
        <v>100</v>
      </c>
      <c r="E307">
        <v>5.07</v>
      </c>
      <c r="F307">
        <v>40</v>
      </c>
      <c r="G307">
        <f t="shared" si="12"/>
        <v>2.2174760454232465</v>
      </c>
      <c r="H307">
        <f t="shared" si="13"/>
        <v>7.5380759999999999E-4</v>
      </c>
      <c r="K307">
        <f t="shared" si="14"/>
        <v>1.2199999999999926E-5</v>
      </c>
    </row>
    <row r="308" spans="1:11" x14ac:dyDescent="0.2">
      <c r="A308">
        <v>29.9</v>
      </c>
      <c r="B308">
        <v>0.24859999999999999</v>
      </c>
      <c r="C308">
        <v>1.5299999999999999E-2</v>
      </c>
      <c r="D308">
        <v>100</v>
      </c>
      <c r="E308">
        <v>5.07</v>
      </c>
      <c r="F308">
        <v>40</v>
      </c>
      <c r="G308">
        <f t="shared" si="12"/>
        <v>2.2320647036168197</v>
      </c>
      <c r="H308">
        <f t="shared" si="13"/>
        <v>7.5624120000000012E-4</v>
      </c>
      <c r="K308">
        <f t="shared" si="14"/>
        <v>1.0815000000000094E-5</v>
      </c>
    </row>
    <row r="309" spans="1:11" x14ac:dyDescent="0.2">
      <c r="A309">
        <v>30</v>
      </c>
      <c r="B309">
        <v>0.24929999999999999</v>
      </c>
      <c r="C309">
        <v>1.5599999999999999E-2</v>
      </c>
      <c r="D309">
        <v>100</v>
      </c>
      <c r="E309">
        <v>5.07</v>
      </c>
      <c r="F309">
        <v>40</v>
      </c>
      <c r="G309">
        <f t="shared" si="12"/>
        <v>2.2758306781975417</v>
      </c>
      <c r="H309">
        <f t="shared" si="13"/>
        <v>7.5837060000000006E-4</v>
      </c>
      <c r="K309">
        <f t="shared" si="14"/>
        <v>1.5550000000000446E-5</v>
      </c>
    </row>
    <row r="310" spans="1:11" x14ac:dyDescent="0.2">
      <c r="A310">
        <v>30.1</v>
      </c>
      <c r="B310">
        <v>0.25030000000000002</v>
      </c>
      <c r="C310">
        <v>1.55E-2</v>
      </c>
      <c r="D310">
        <v>100</v>
      </c>
      <c r="E310">
        <v>5.07</v>
      </c>
      <c r="F310">
        <v>40</v>
      </c>
      <c r="G310">
        <f t="shared" si="12"/>
        <v>2.261242020003968</v>
      </c>
      <c r="H310">
        <f t="shared" si="13"/>
        <v>7.6141260000000014E-4</v>
      </c>
      <c r="K310">
        <f t="shared" si="14"/>
        <v>1.5500000000000014E-5</v>
      </c>
    </row>
    <row r="311" spans="1:11" x14ac:dyDescent="0.2">
      <c r="A311">
        <v>30.2</v>
      </c>
      <c r="B311">
        <v>0.25130000000000002</v>
      </c>
      <c r="C311">
        <v>1.55E-2</v>
      </c>
      <c r="D311">
        <v>100</v>
      </c>
      <c r="E311">
        <v>5.07</v>
      </c>
      <c r="F311">
        <v>40</v>
      </c>
      <c r="G311">
        <f t="shared" si="12"/>
        <v>2.261242020003968</v>
      </c>
      <c r="H311">
        <f t="shared" si="13"/>
        <v>7.6445460000000012E-4</v>
      </c>
      <c r="K311">
        <f t="shared" si="14"/>
        <v>9.3299999999998361E-6</v>
      </c>
    </row>
    <row r="312" spans="1:11" x14ac:dyDescent="0.2">
      <c r="A312">
        <v>30.3</v>
      </c>
      <c r="B312">
        <v>0.25190000000000001</v>
      </c>
      <c r="C312">
        <v>1.5599999999999999E-2</v>
      </c>
      <c r="D312">
        <v>100</v>
      </c>
      <c r="E312">
        <v>5.07</v>
      </c>
      <c r="F312">
        <v>40</v>
      </c>
      <c r="G312">
        <f t="shared" si="12"/>
        <v>2.2758306781975417</v>
      </c>
      <c r="H312">
        <f t="shared" si="13"/>
        <v>7.6627980000000008E-4</v>
      </c>
      <c r="K312">
        <f t="shared" si="14"/>
        <v>1.0849999999999666E-5</v>
      </c>
    </row>
    <row r="313" spans="1:11" x14ac:dyDescent="0.2">
      <c r="A313">
        <v>30.4</v>
      </c>
      <c r="B313">
        <v>0.25259999999999999</v>
      </c>
      <c r="C313">
        <v>1.54E-2</v>
      </c>
      <c r="D313">
        <v>100</v>
      </c>
      <c r="E313">
        <v>5.07</v>
      </c>
      <c r="F313">
        <v>40</v>
      </c>
      <c r="G313">
        <f t="shared" si="12"/>
        <v>2.2466533618103939</v>
      </c>
      <c r="H313">
        <f t="shared" si="13"/>
        <v>7.6840920000000002E-4</v>
      </c>
      <c r="K313">
        <f t="shared" si="14"/>
        <v>1.7049999999999842E-5</v>
      </c>
    </row>
    <row r="314" spans="1:11" x14ac:dyDescent="0.2">
      <c r="A314">
        <v>30.5</v>
      </c>
      <c r="B314">
        <v>0.25369999999999998</v>
      </c>
      <c r="C314">
        <v>1.5599999999999999E-2</v>
      </c>
      <c r="D314">
        <v>100</v>
      </c>
      <c r="E314">
        <v>5.07</v>
      </c>
      <c r="F314">
        <v>40</v>
      </c>
      <c r="G314">
        <f t="shared" si="12"/>
        <v>2.2758306781975417</v>
      </c>
      <c r="H314">
        <f t="shared" si="13"/>
        <v>7.7175539999999986E-4</v>
      </c>
      <c r="K314">
        <f t="shared" si="14"/>
        <v>1.4175000000000187E-5</v>
      </c>
    </row>
    <row r="315" spans="1:11" x14ac:dyDescent="0.2">
      <c r="A315">
        <v>30.6</v>
      </c>
      <c r="B315">
        <v>0.25459999999999999</v>
      </c>
      <c r="C315">
        <v>1.5900000000000001E-2</v>
      </c>
      <c r="D315">
        <v>100</v>
      </c>
      <c r="E315">
        <v>5.07</v>
      </c>
      <c r="F315">
        <v>40</v>
      </c>
      <c r="G315">
        <f t="shared" si="12"/>
        <v>2.3195966527782641</v>
      </c>
      <c r="H315">
        <f t="shared" si="13"/>
        <v>7.7449320000000008E-4</v>
      </c>
      <c r="K315">
        <f t="shared" si="14"/>
        <v>1.1130000000000541E-5</v>
      </c>
    </row>
    <row r="316" spans="1:11" x14ac:dyDescent="0.2">
      <c r="A316">
        <v>30.7</v>
      </c>
      <c r="B316">
        <v>0.25530000000000003</v>
      </c>
      <c r="C316">
        <v>1.5900000000000001E-2</v>
      </c>
      <c r="D316">
        <v>100</v>
      </c>
      <c r="E316">
        <v>5.07</v>
      </c>
      <c r="F316">
        <v>40</v>
      </c>
      <c r="G316">
        <f t="shared" si="12"/>
        <v>2.3195966527782641</v>
      </c>
      <c r="H316">
        <f t="shared" si="13"/>
        <v>7.7662260000000002E-4</v>
      </c>
      <c r="K316">
        <f t="shared" si="14"/>
        <v>1.4264999999999312E-5</v>
      </c>
    </row>
    <row r="317" spans="1:11" x14ac:dyDescent="0.2">
      <c r="A317">
        <v>30.8</v>
      </c>
      <c r="B317">
        <v>0.25619999999999998</v>
      </c>
      <c r="C317">
        <v>1.5800000000000002E-2</v>
      </c>
      <c r="D317">
        <v>100</v>
      </c>
      <c r="E317">
        <v>5.07</v>
      </c>
      <c r="F317">
        <v>40</v>
      </c>
      <c r="G317">
        <f t="shared" si="12"/>
        <v>2.30500799458469</v>
      </c>
      <c r="H317">
        <f t="shared" si="13"/>
        <v>7.7936040000000002E-4</v>
      </c>
      <c r="K317">
        <f t="shared" si="14"/>
        <v>1.2640000000000363E-5</v>
      </c>
    </row>
    <row r="318" spans="1:11" x14ac:dyDescent="0.2">
      <c r="A318">
        <v>30.9</v>
      </c>
      <c r="B318">
        <v>0.25700000000000001</v>
      </c>
      <c r="C318">
        <v>1.5800000000000002E-2</v>
      </c>
      <c r="D318">
        <v>100</v>
      </c>
      <c r="E318">
        <v>5.07</v>
      </c>
      <c r="F318">
        <v>40</v>
      </c>
      <c r="G318">
        <f t="shared" si="12"/>
        <v>2.30500799458469</v>
      </c>
      <c r="H318">
        <f t="shared" si="13"/>
        <v>7.8179400000000015E-4</v>
      </c>
      <c r="K318">
        <f t="shared" si="14"/>
        <v>1.1094999999999661E-5</v>
      </c>
    </row>
    <row r="319" spans="1:11" x14ac:dyDescent="0.2">
      <c r="A319">
        <v>31</v>
      </c>
      <c r="B319">
        <v>0.25769999999999998</v>
      </c>
      <c r="C319">
        <v>1.5900000000000001E-2</v>
      </c>
      <c r="D319">
        <v>100</v>
      </c>
      <c r="E319">
        <v>5.07</v>
      </c>
      <c r="F319">
        <v>40</v>
      </c>
      <c r="G319">
        <f t="shared" si="12"/>
        <v>2.3195966527782641</v>
      </c>
      <c r="H319">
        <f t="shared" si="13"/>
        <v>7.8392339999999998E-4</v>
      </c>
      <c r="K319">
        <f t="shared" si="14"/>
        <v>1.2760000000000364E-5</v>
      </c>
    </row>
    <row r="320" spans="1:11" x14ac:dyDescent="0.2">
      <c r="A320">
        <v>31.1</v>
      </c>
      <c r="B320">
        <v>0.25850000000000001</v>
      </c>
      <c r="C320">
        <v>1.6E-2</v>
      </c>
      <c r="D320">
        <v>100</v>
      </c>
      <c r="E320">
        <v>5.07</v>
      </c>
      <c r="F320">
        <v>40</v>
      </c>
      <c r="G320">
        <f t="shared" si="12"/>
        <v>2.3341853109718378</v>
      </c>
      <c r="H320">
        <f t="shared" si="13"/>
        <v>7.8635700000000011E-4</v>
      </c>
      <c r="K320">
        <f t="shared" si="14"/>
        <v>1.4445000000000193E-5</v>
      </c>
    </row>
    <row r="321" spans="1:11" x14ac:dyDescent="0.2">
      <c r="A321">
        <v>31.2</v>
      </c>
      <c r="B321">
        <v>0.25940000000000002</v>
      </c>
      <c r="C321">
        <v>1.61E-2</v>
      </c>
      <c r="D321">
        <v>100</v>
      </c>
      <c r="E321">
        <v>5.07</v>
      </c>
      <c r="F321">
        <v>40</v>
      </c>
      <c r="G321">
        <f t="shared" si="12"/>
        <v>2.3487739691654115</v>
      </c>
      <c r="H321">
        <f t="shared" si="13"/>
        <v>7.8909480000000011E-4</v>
      </c>
      <c r="K321">
        <f t="shared" si="14"/>
        <v>1.4489999999999297E-5</v>
      </c>
    </row>
    <row r="322" spans="1:11" x14ac:dyDescent="0.2">
      <c r="A322">
        <v>31.3</v>
      </c>
      <c r="B322">
        <v>0.26029999999999998</v>
      </c>
      <c r="C322">
        <v>1.61E-2</v>
      </c>
      <c r="D322">
        <v>100</v>
      </c>
      <c r="E322">
        <v>5.07</v>
      </c>
      <c r="F322">
        <v>40</v>
      </c>
      <c r="G322">
        <f t="shared" si="12"/>
        <v>2.3487739691654115</v>
      </c>
      <c r="H322">
        <f t="shared" si="13"/>
        <v>7.9183260000000001E-4</v>
      </c>
      <c r="K322">
        <f t="shared" si="14"/>
        <v>9.75000000000073E-6</v>
      </c>
    </row>
    <row r="323" spans="1:11" x14ac:dyDescent="0.2">
      <c r="A323">
        <v>31.4</v>
      </c>
      <c r="B323">
        <v>0.26090000000000002</v>
      </c>
      <c r="C323">
        <v>1.6400000000000001E-2</v>
      </c>
      <c r="D323">
        <v>100</v>
      </c>
      <c r="E323">
        <v>5.07</v>
      </c>
      <c r="F323">
        <v>40</v>
      </c>
      <c r="G323">
        <f t="shared" si="12"/>
        <v>2.3925399437461343</v>
      </c>
      <c r="H323">
        <f t="shared" si="13"/>
        <v>7.9365780000000008E-4</v>
      </c>
      <c r="K323">
        <f t="shared" si="14"/>
        <v>1.7984999999999835E-5</v>
      </c>
    </row>
    <row r="324" spans="1:11" x14ac:dyDescent="0.2">
      <c r="A324">
        <v>31.5</v>
      </c>
      <c r="B324">
        <v>0.26200000000000001</v>
      </c>
      <c r="C324">
        <v>1.6299999999999999E-2</v>
      </c>
      <c r="D324">
        <v>100</v>
      </c>
      <c r="E324">
        <v>5.07</v>
      </c>
      <c r="F324">
        <v>40</v>
      </c>
      <c r="G324">
        <f t="shared" si="12"/>
        <v>2.3779512855525597</v>
      </c>
      <c r="H324">
        <f t="shared" si="13"/>
        <v>7.9700400000000014E-4</v>
      </c>
      <c r="K324">
        <f t="shared" si="14"/>
        <v>1.7984999999999835E-5</v>
      </c>
    </row>
    <row r="325" spans="1:11" x14ac:dyDescent="0.2">
      <c r="A325">
        <v>31.6</v>
      </c>
      <c r="B325">
        <v>0.2631</v>
      </c>
      <c r="C325">
        <v>1.6400000000000001E-2</v>
      </c>
      <c r="D325">
        <v>100</v>
      </c>
      <c r="E325">
        <v>5.07</v>
      </c>
      <c r="F325">
        <v>40</v>
      </c>
      <c r="G325">
        <f t="shared" si="12"/>
        <v>2.3925399437461343</v>
      </c>
      <c r="H325">
        <f t="shared" si="13"/>
        <v>8.0035020000000009E-4</v>
      </c>
      <c r="K325">
        <f t="shared" si="14"/>
        <v>8.2000000000000079E-6</v>
      </c>
    </row>
    <row r="326" spans="1:11" x14ac:dyDescent="0.2">
      <c r="A326">
        <v>31.7</v>
      </c>
      <c r="B326">
        <v>0.2636</v>
      </c>
      <c r="C326">
        <v>1.6400000000000001E-2</v>
      </c>
      <c r="D326">
        <v>100</v>
      </c>
      <c r="E326">
        <v>5.07</v>
      </c>
      <c r="F326">
        <v>40</v>
      </c>
      <c r="G326">
        <f t="shared" si="12"/>
        <v>2.3925399437461343</v>
      </c>
      <c r="H326">
        <f t="shared" si="13"/>
        <v>8.0187120000000008E-4</v>
      </c>
      <c r="K326">
        <f t="shared" si="14"/>
        <v>1.1549999999999644E-5</v>
      </c>
    </row>
    <row r="327" spans="1:11" x14ac:dyDescent="0.2">
      <c r="A327">
        <v>31.8</v>
      </c>
      <c r="B327">
        <v>0.26429999999999998</v>
      </c>
      <c r="C327">
        <v>1.66E-2</v>
      </c>
      <c r="D327">
        <v>100</v>
      </c>
      <c r="E327">
        <v>5.07</v>
      </c>
      <c r="F327">
        <v>40</v>
      </c>
      <c r="G327">
        <f t="shared" si="12"/>
        <v>2.4217172601332813</v>
      </c>
      <c r="H327">
        <f t="shared" si="13"/>
        <v>8.0400060000000001E-4</v>
      </c>
      <c r="K327">
        <f t="shared" si="14"/>
        <v>1.6650000000000012E-5</v>
      </c>
    </row>
    <row r="328" spans="1:11" x14ac:dyDescent="0.2">
      <c r="A328">
        <v>31.9</v>
      </c>
      <c r="B328">
        <v>0.26529999999999998</v>
      </c>
      <c r="C328">
        <v>1.67E-2</v>
      </c>
      <c r="D328">
        <v>100</v>
      </c>
      <c r="E328">
        <v>5.07</v>
      </c>
      <c r="F328">
        <v>40</v>
      </c>
      <c r="G328">
        <f t="shared" si="12"/>
        <v>2.4363059183268558</v>
      </c>
      <c r="H328">
        <f t="shared" si="13"/>
        <v>8.0704259999999999E-4</v>
      </c>
      <c r="K328">
        <f t="shared" si="14"/>
        <v>1.6650000000000012E-5</v>
      </c>
    </row>
    <row r="329" spans="1:11" x14ac:dyDescent="0.2">
      <c r="A329">
        <v>32</v>
      </c>
      <c r="B329">
        <v>0.26629999999999998</v>
      </c>
      <c r="C329">
        <v>1.66E-2</v>
      </c>
      <c r="D329">
        <v>100</v>
      </c>
      <c r="E329">
        <v>5.07</v>
      </c>
      <c r="F329">
        <v>40</v>
      </c>
      <c r="G329">
        <f t="shared" ref="G329:G392" si="15">3*C329*D329*1000/(2*F329*E329^2)</f>
        <v>2.4217172601332813</v>
      </c>
      <c r="H329">
        <f t="shared" ref="H329:H392" si="16">6*B329*E329/(D329^2)</f>
        <v>8.1008460000000007E-4</v>
      </c>
      <c r="K329">
        <f t="shared" si="14"/>
        <v>9.9000000000007421E-6</v>
      </c>
    </row>
    <row r="330" spans="1:11" x14ac:dyDescent="0.2">
      <c r="A330">
        <v>32.1</v>
      </c>
      <c r="B330">
        <v>0.26690000000000003</v>
      </c>
      <c r="C330">
        <v>1.6400000000000001E-2</v>
      </c>
      <c r="D330">
        <v>100</v>
      </c>
      <c r="E330">
        <v>5.07</v>
      </c>
      <c r="F330">
        <v>40</v>
      </c>
      <c r="G330">
        <f t="shared" si="15"/>
        <v>2.3925399437461343</v>
      </c>
      <c r="H330">
        <f t="shared" si="16"/>
        <v>8.1190980000000015E-4</v>
      </c>
      <c r="K330">
        <f t="shared" ref="K330:K393" si="17">(C331+C330)/2*(B331-B330)</f>
        <v>1.3159999999999464E-5</v>
      </c>
    </row>
    <row r="331" spans="1:11" x14ac:dyDescent="0.2">
      <c r="A331">
        <v>32.200000000000003</v>
      </c>
      <c r="B331">
        <v>0.26769999999999999</v>
      </c>
      <c r="C331">
        <v>1.6500000000000001E-2</v>
      </c>
      <c r="D331">
        <v>100</v>
      </c>
      <c r="E331">
        <v>5.07</v>
      </c>
      <c r="F331">
        <v>40</v>
      </c>
      <c r="G331">
        <f t="shared" si="15"/>
        <v>2.4071286019397076</v>
      </c>
      <c r="H331">
        <f t="shared" si="16"/>
        <v>8.1434339999999995E-4</v>
      </c>
      <c r="K331">
        <f t="shared" si="17"/>
        <v>1.7984999999999835E-5</v>
      </c>
    </row>
    <row r="332" spans="1:11" x14ac:dyDescent="0.2">
      <c r="A332">
        <v>32.299999999999997</v>
      </c>
      <c r="B332">
        <v>0.26879999999999998</v>
      </c>
      <c r="C332">
        <v>1.6199999999999999E-2</v>
      </c>
      <c r="D332">
        <v>100</v>
      </c>
      <c r="E332">
        <v>5.07</v>
      </c>
      <c r="F332">
        <v>40</v>
      </c>
      <c r="G332">
        <f t="shared" si="15"/>
        <v>2.3633626273589852</v>
      </c>
      <c r="H332">
        <f t="shared" si="16"/>
        <v>8.1768960000000012E-4</v>
      </c>
      <c r="K332">
        <f t="shared" si="17"/>
        <v>1.1410000000000555E-5</v>
      </c>
    </row>
    <row r="333" spans="1:11" x14ac:dyDescent="0.2">
      <c r="A333">
        <v>32.4</v>
      </c>
      <c r="B333">
        <v>0.26950000000000002</v>
      </c>
      <c r="C333">
        <v>1.6400000000000001E-2</v>
      </c>
      <c r="D333">
        <v>100</v>
      </c>
      <c r="E333">
        <v>5.07</v>
      </c>
      <c r="F333">
        <v>40</v>
      </c>
      <c r="G333">
        <f t="shared" si="15"/>
        <v>2.3925399437461343</v>
      </c>
      <c r="H333">
        <f t="shared" si="16"/>
        <v>8.1981900000000006E-4</v>
      </c>
      <c r="K333">
        <f t="shared" si="17"/>
        <v>1.1479999999999648E-5</v>
      </c>
    </row>
    <row r="334" spans="1:11" x14ac:dyDescent="0.2">
      <c r="A334">
        <v>32.5</v>
      </c>
      <c r="B334">
        <v>0.2702</v>
      </c>
      <c r="C334">
        <v>1.6400000000000001E-2</v>
      </c>
      <c r="D334">
        <v>100</v>
      </c>
      <c r="E334">
        <v>5.07</v>
      </c>
      <c r="F334">
        <v>40</v>
      </c>
      <c r="G334">
        <f t="shared" si="15"/>
        <v>2.3925399437461343</v>
      </c>
      <c r="H334">
        <f t="shared" si="16"/>
        <v>8.219484E-4</v>
      </c>
      <c r="K334">
        <f t="shared" si="17"/>
        <v>1.4760000000000196E-5</v>
      </c>
    </row>
    <row r="335" spans="1:11" x14ac:dyDescent="0.2">
      <c r="A335">
        <v>32.6</v>
      </c>
      <c r="B335">
        <v>0.27110000000000001</v>
      </c>
      <c r="C335">
        <v>1.6400000000000001E-2</v>
      </c>
      <c r="D335">
        <v>100</v>
      </c>
      <c r="E335">
        <v>5.07</v>
      </c>
      <c r="F335">
        <v>40</v>
      </c>
      <c r="G335">
        <f t="shared" si="15"/>
        <v>2.3925399437461343</v>
      </c>
      <c r="H335">
        <f t="shared" si="16"/>
        <v>8.246862E-4</v>
      </c>
      <c r="K335">
        <f t="shared" si="17"/>
        <v>1.4895000000000199E-5</v>
      </c>
    </row>
    <row r="336" spans="1:11" x14ac:dyDescent="0.2">
      <c r="A336">
        <v>32.700000000000003</v>
      </c>
      <c r="B336">
        <v>0.27200000000000002</v>
      </c>
      <c r="C336">
        <v>1.67E-2</v>
      </c>
      <c r="D336">
        <v>100</v>
      </c>
      <c r="E336">
        <v>5.07</v>
      </c>
      <c r="F336">
        <v>40</v>
      </c>
      <c r="G336">
        <f t="shared" si="15"/>
        <v>2.4363059183268558</v>
      </c>
      <c r="H336">
        <f t="shared" si="16"/>
        <v>8.2742400000000011E-4</v>
      </c>
      <c r="K336">
        <f t="shared" si="17"/>
        <v>1.172499999999964E-5</v>
      </c>
    </row>
    <row r="337" spans="1:11" x14ac:dyDescent="0.2">
      <c r="A337">
        <v>32.799999999999997</v>
      </c>
      <c r="B337">
        <v>0.2727</v>
      </c>
      <c r="C337">
        <v>1.6799999999999999E-2</v>
      </c>
      <c r="D337">
        <v>100</v>
      </c>
      <c r="E337">
        <v>5.07</v>
      </c>
      <c r="F337">
        <v>40</v>
      </c>
      <c r="G337">
        <f t="shared" si="15"/>
        <v>2.4508945765204295</v>
      </c>
      <c r="H337">
        <f t="shared" si="16"/>
        <v>8.2955340000000015E-4</v>
      </c>
      <c r="K337">
        <f t="shared" si="17"/>
        <v>1.3400000000000385E-5</v>
      </c>
    </row>
    <row r="338" spans="1:11" x14ac:dyDescent="0.2">
      <c r="A338">
        <v>32.9</v>
      </c>
      <c r="B338">
        <v>0.27350000000000002</v>
      </c>
      <c r="C338">
        <v>1.67E-2</v>
      </c>
      <c r="D338">
        <v>100</v>
      </c>
      <c r="E338">
        <v>5.07</v>
      </c>
      <c r="F338">
        <v>40</v>
      </c>
      <c r="G338">
        <f t="shared" si="15"/>
        <v>2.4363059183268558</v>
      </c>
      <c r="H338">
        <f t="shared" si="16"/>
        <v>8.3198699999999996E-4</v>
      </c>
      <c r="K338">
        <f t="shared" si="17"/>
        <v>2.0099999999999648E-5</v>
      </c>
    </row>
    <row r="339" spans="1:11" x14ac:dyDescent="0.2">
      <c r="A339">
        <v>33</v>
      </c>
      <c r="B339">
        <v>0.2747</v>
      </c>
      <c r="C339">
        <v>1.6799999999999999E-2</v>
      </c>
      <c r="D339">
        <v>100</v>
      </c>
      <c r="E339">
        <v>5.07</v>
      </c>
      <c r="F339">
        <v>40</v>
      </c>
      <c r="G339">
        <f t="shared" si="15"/>
        <v>2.4508945765204295</v>
      </c>
      <c r="H339">
        <f t="shared" si="16"/>
        <v>8.356374000000001E-4</v>
      </c>
      <c r="K339">
        <f t="shared" si="17"/>
        <v>1.1829999999999634E-5</v>
      </c>
    </row>
    <row r="340" spans="1:11" x14ac:dyDescent="0.2">
      <c r="A340">
        <v>33.1</v>
      </c>
      <c r="B340">
        <v>0.27539999999999998</v>
      </c>
      <c r="C340">
        <v>1.7000000000000001E-2</v>
      </c>
      <c r="D340">
        <v>100</v>
      </c>
      <c r="E340">
        <v>5.07</v>
      </c>
      <c r="F340">
        <v>40</v>
      </c>
      <c r="G340">
        <f t="shared" si="15"/>
        <v>2.4800718929075782</v>
      </c>
      <c r="H340">
        <f t="shared" si="16"/>
        <v>8.3776679999999994E-4</v>
      </c>
      <c r="K340">
        <f t="shared" si="17"/>
        <v>1.0170000000000762E-5</v>
      </c>
    </row>
    <row r="341" spans="1:11" x14ac:dyDescent="0.2">
      <c r="A341">
        <v>33.200000000000003</v>
      </c>
      <c r="B341">
        <v>0.27600000000000002</v>
      </c>
      <c r="C341">
        <v>1.6899999999999998E-2</v>
      </c>
      <c r="D341">
        <v>100</v>
      </c>
      <c r="E341">
        <v>5.07</v>
      </c>
      <c r="F341">
        <v>40</v>
      </c>
      <c r="G341">
        <f t="shared" si="15"/>
        <v>2.4654832347140032</v>
      </c>
      <c r="H341">
        <f t="shared" si="16"/>
        <v>8.3959200000000022E-4</v>
      </c>
      <c r="K341">
        <f t="shared" si="17"/>
        <v>1.3519999999999447E-5</v>
      </c>
    </row>
    <row r="342" spans="1:11" x14ac:dyDescent="0.2">
      <c r="A342">
        <v>33.299999999999997</v>
      </c>
      <c r="B342">
        <v>0.27679999999999999</v>
      </c>
      <c r="C342">
        <v>1.6899999999999998E-2</v>
      </c>
      <c r="D342">
        <v>100</v>
      </c>
      <c r="E342">
        <v>5.07</v>
      </c>
      <c r="F342">
        <v>40</v>
      </c>
      <c r="G342">
        <f t="shared" si="15"/>
        <v>2.4654832347140032</v>
      </c>
      <c r="H342">
        <f t="shared" si="16"/>
        <v>8.4202560000000003E-4</v>
      </c>
      <c r="K342">
        <f t="shared" si="17"/>
        <v>2.0340000000000581E-5</v>
      </c>
    </row>
    <row r="343" spans="1:11" x14ac:dyDescent="0.2">
      <c r="A343">
        <v>33.4</v>
      </c>
      <c r="B343">
        <v>0.27800000000000002</v>
      </c>
      <c r="C343">
        <v>1.7000000000000001E-2</v>
      </c>
      <c r="D343">
        <v>100</v>
      </c>
      <c r="E343">
        <v>5.07</v>
      </c>
      <c r="F343">
        <v>40</v>
      </c>
      <c r="G343">
        <f t="shared" si="15"/>
        <v>2.4800718929075782</v>
      </c>
      <c r="H343">
        <f t="shared" si="16"/>
        <v>8.4567600000000007E-4</v>
      </c>
      <c r="K343">
        <f t="shared" si="17"/>
        <v>1.1899999999999634E-5</v>
      </c>
    </row>
    <row r="344" spans="1:11" x14ac:dyDescent="0.2">
      <c r="A344">
        <v>33.5</v>
      </c>
      <c r="B344">
        <v>0.2787</v>
      </c>
      <c r="C344">
        <v>1.7000000000000001E-2</v>
      </c>
      <c r="D344">
        <v>100</v>
      </c>
      <c r="E344">
        <v>5.07</v>
      </c>
      <c r="F344">
        <v>40</v>
      </c>
      <c r="G344">
        <f t="shared" si="15"/>
        <v>2.4800718929075782</v>
      </c>
      <c r="H344">
        <f t="shared" si="16"/>
        <v>8.4780540000000022E-4</v>
      </c>
      <c r="K344">
        <f t="shared" si="17"/>
        <v>1.1934999999999634E-5</v>
      </c>
    </row>
    <row r="345" spans="1:11" x14ac:dyDescent="0.2">
      <c r="A345">
        <v>33.6</v>
      </c>
      <c r="B345">
        <v>0.27939999999999998</v>
      </c>
      <c r="C345">
        <v>1.7100000000000001E-2</v>
      </c>
      <c r="D345">
        <v>100</v>
      </c>
      <c r="E345">
        <v>5.07</v>
      </c>
      <c r="F345">
        <v>40</v>
      </c>
      <c r="G345">
        <f t="shared" si="15"/>
        <v>2.4946605511011515</v>
      </c>
      <c r="H345">
        <f t="shared" si="16"/>
        <v>8.4993479999999995E-4</v>
      </c>
      <c r="K345">
        <f t="shared" si="17"/>
        <v>1.7050000000000018E-5</v>
      </c>
    </row>
    <row r="346" spans="1:11" x14ac:dyDescent="0.2">
      <c r="A346">
        <v>33.700000000000003</v>
      </c>
      <c r="B346">
        <v>0.28039999999999998</v>
      </c>
      <c r="C346">
        <v>1.7000000000000001E-2</v>
      </c>
      <c r="D346">
        <v>100</v>
      </c>
      <c r="E346">
        <v>5.07</v>
      </c>
      <c r="F346">
        <v>40</v>
      </c>
      <c r="G346">
        <f t="shared" si="15"/>
        <v>2.4800718929075782</v>
      </c>
      <c r="H346">
        <f t="shared" si="16"/>
        <v>8.5297680000000003E-4</v>
      </c>
      <c r="K346">
        <f t="shared" si="17"/>
        <v>1.3680000000000392E-5</v>
      </c>
    </row>
    <row r="347" spans="1:11" x14ac:dyDescent="0.2">
      <c r="A347">
        <v>33.799999999999997</v>
      </c>
      <c r="B347">
        <v>0.28120000000000001</v>
      </c>
      <c r="C347">
        <v>1.72E-2</v>
      </c>
      <c r="D347">
        <v>100</v>
      </c>
      <c r="E347">
        <v>5.07</v>
      </c>
      <c r="F347">
        <v>40</v>
      </c>
      <c r="G347">
        <f t="shared" si="15"/>
        <v>2.5092492092947256</v>
      </c>
      <c r="H347">
        <f t="shared" si="16"/>
        <v>8.5541040000000005E-4</v>
      </c>
      <c r="K347">
        <f t="shared" si="17"/>
        <v>1.2004999999999628E-5</v>
      </c>
    </row>
    <row r="348" spans="1:11" x14ac:dyDescent="0.2">
      <c r="A348">
        <v>33.9</v>
      </c>
      <c r="B348">
        <v>0.28189999999999998</v>
      </c>
      <c r="C348">
        <v>1.7100000000000001E-2</v>
      </c>
      <c r="D348">
        <v>100</v>
      </c>
      <c r="E348">
        <v>5.07</v>
      </c>
      <c r="F348">
        <v>40</v>
      </c>
      <c r="G348">
        <f t="shared" si="15"/>
        <v>2.4946605511011515</v>
      </c>
      <c r="H348">
        <f t="shared" si="16"/>
        <v>8.5753979999999999E-4</v>
      </c>
      <c r="K348">
        <f t="shared" si="17"/>
        <v>1.3720000000000392E-5</v>
      </c>
    </row>
    <row r="349" spans="1:11" x14ac:dyDescent="0.2">
      <c r="A349">
        <v>34</v>
      </c>
      <c r="B349">
        <v>0.28270000000000001</v>
      </c>
      <c r="C349">
        <v>1.72E-2</v>
      </c>
      <c r="D349">
        <v>100</v>
      </c>
      <c r="E349">
        <v>5.07</v>
      </c>
      <c r="F349">
        <v>40</v>
      </c>
      <c r="G349">
        <f t="shared" si="15"/>
        <v>2.5092492092947256</v>
      </c>
      <c r="H349">
        <f t="shared" si="16"/>
        <v>8.5997340000000012E-4</v>
      </c>
      <c r="K349">
        <f t="shared" si="17"/>
        <v>1.5525000000000208E-5</v>
      </c>
    </row>
    <row r="350" spans="1:11" x14ac:dyDescent="0.2">
      <c r="A350">
        <v>34.1</v>
      </c>
      <c r="B350">
        <v>0.28360000000000002</v>
      </c>
      <c r="C350">
        <v>1.7299999999999999E-2</v>
      </c>
      <c r="D350">
        <v>100</v>
      </c>
      <c r="E350">
        <v>5.07</v>
      </c>
      <c r="F350">
        <v>40</v>
      </c>
      <c r="G350">
        <f t="shared" si="15"/>
        <v>2.5238378674882997</v>
      </c>
      <c r="H350">
        <f t="shared" si="16"/>
        <v>8.6271120000000001E-4</v>
      </c>
      <c r="K350">
        <f t="shared" si="17"/>
        <v>1.2214999999999623E-5</v>
      </c>
    </row>
    <row r="351" spans="1:11" x14ac:dyDescent="0.2">
      <c r="A351">
        <v>34.200000000000003</v>
      </c>
      <c r="B351">
        <v>0.2843</v>
      </c>
      <c r="C351">
        <v>1.7600000000000001E-2</v>
      </c>
      <c r="D351">
        <v>100</v>
      </c>
      <c r="E351">
        <v>5.07</v>
      </c>
      <c r="F351">
        <v>40</v>
      </c>
      <c r="G351">
        <f t="shared" si="15"/>
        <v>2.5676038420690217</v>
      </c>
      <c r="H351">
        <f t="shared" si="16"/>
        <v>8.6484059999999995E-4</v>
      </c>
      <c r="K351">
        <f t="shared" si="17"/>
        <v>1.4040000000000404E-5</v>
      </c>
    </row>
    <row r="352" spans="1:11" x14ac:dyDescent="0.2">
      <c r="A352">
        <v>34.299999999999997</v>
      </c>
      <c r="B352">
        <v>0.28510000000000002</v>
      </c>
      <c r="C352">
        <v>1.7500000000000002E-2</v>
      </c>
      <c r="D352">
        <v>100</v>
      </c>
      <c r="E352">
        <v>5.07</v>
      </c>
      <c r="F352">
        <v>40</v>
      </c>
      <c r="G352">
        <f t="shared" si="15"/>
        <v>2.553015183875448</v>
      </c>
      <c r="H352">
        <f t="shared" si="16"/>
        <v>8.6727420000000009E-4</v>
      </c>
      <c r="K352">
        <f t="shared" si="17"/>
        <v>1.9194999999999822E-5</v>
      </c>
    </row>
    <row r="353" spans="1:11" x14ac:dyDescent="0.2">
      <c r="A353">
        <v>34.4</v>
      </c>
      <c r="B353">
        <v>0.28620000000000001</v>
      </c>
      <c r="C353">
        <v>1.7399999999999999E-2</v>
      </c>
      <c r="D353">
        <v>100</v>
      </c>
      <c r="E353">
        <v>5.07</v>
      </c>
      <c r="F353">
        <v>40</v>
      </c>
      <c r="G353">
        <f t="shared" si="15"/>
        <v>2.5384265256818734</v>
      </c>
      <c r="H353">
        <f t="shared" si="16"/>
        <v>8.7062040000000015E-4</v>
      </c>
      <c r="K353">
        <f t="shared" si="17"/>
        <v>1.3959999999999431E-5</v>
      </c>
    </row>
    <row r="354" spans="1:11" x14ac:dyDescent="0.2">
      <c r="A354">
        <v>34.5</v>
      </c>
      <c r="B354">
        <v>0.28699999999999998</v>
      </c>
      <c r="C354">
        <v>1.7500000000000002E-2</v>
      </c>
      <c r="D354">
        <v>100</v>
      </c>
      <c r="E354">
        <v>5.07</v>
      </c>
      <c r="F354">
        <v>40</v>
      </c>
      <c r="G354">
        <f t="shared" si="15"/>
        <v>2.553015183875448</v>
      </c>
      <c r="H354">
        <f t="shared" si="16"/>
        <v>8.7305399999999995E-4</v>
      </c>
      <c r="K354">
        <f t="shared" si="17"/>
        <v>1.2285000000000598E-5</v>
      </c>
    </row>
    <row r="355" spans="1:11" x14ac:dyDescent="0.2">
      <c r="A355">
        <v>34.6</v>
      </c>
      <c r="B355">
        <v>0.28770000000000001</v>
      </c>
      <c r="C355">
        <v>1.7600000000000001E-2</v>
      </c>
      <c r="D355">
        <v>100</v>
      </c>
      <c r="E355">
        <v>5.07</v>
      </c>
      <c r="F355">
        <v>40</v>
      </c>
      <c r="G355">
        <f t="shared" si="15"/>
        <v>2.5676038420690217</v>
      </c>
      <c r="H355">
        <f t="shared" si="16"/>
        <v>8.7518340000000011E-4</v>
      </c>
      <c r="K355">
        <f t="shared" si="17"/>
        <v>1.2319999999999621E-5</v>
      </c>
    </row>
    <row r="356" spans="1:11" x14ac:dyDescent="0.2">
      <c r="A356">
        <v>34.700000000000003</v>
      </c>
      <c r="B356">
        <v>0.28839999999999999</v>
      </c>
      <c r="C356">
        <v>1.7600000000000001E-2</v>
      </c>
      <c r="D356">
        <v>100</v>
      </c>
      <c r="E356">
        <v>5.07</v>
      </c>
      <c r="F356">
        <v>40</v>
      </c>
      <c r="G356">
        <f t="shared" si="15"/>
        <v>2.5676038420690217</v>
      </c>
      <c r="H356">
        <f t="shared" si="16"/>
        <v>8.7731279999999994E-4</v>
      </c>
      <c r="K356">
        <f t="shared" si="17"/>
        <v>2.1180000000000607E-5</v>
      </c>
    </row>
    <row r="357" spans="1:11" x14ac:dyDescent="0.2">
      <c r="A357">
        <v>34.799999999999997</v>
      </c>
      <c r="B357">
        <v>0.28960000000000002</v>
      </c>
      <c r="C357">
        <v>1.77E-2</v>
      </c>
      <c r="D357">
        <v>100</v>
      </c>
      <c r="E357">
        <v>5.07</v>
      </c>
      <c r="F357">
        <v>40</v>
      </c>
      <c r="G357">
        <f t="shared" si="15"/>
        <v>2.5821925002625958</v>
      </c>
      <c r="H357">
        <f t="shared" si="16"/>
        <v>8.8096320000000008E-4</v>
      </c>
      <c r="K357">
        <f t="shared" si="17"/>
        <v>1.2424999999999618E-5</v>
      </c>
    </row>
    <row r="358" spans="1:11" x14ac:dyDescent="0.2">
      <c r="A358">
        <v>34.9</v>
      </c>
      <c r="B358">
        <v>0.2903</v>
      </c>
      <c r="C358">
        <v>1.78E-2</v>
      </c>
      <c r="D358">
        <v>100</v>
      </c>
      <c r="E358">
        <v>5.07</v>
      </c>
      <c r="F358">
        <v>40</v>
      </c>
      <c r="G358">
        <f t="shared" si="15"/>
        <v>2.5967811584561695</v>
      </c>
      <c r="H358">
        <f t="shared" si="16"/>
        <v>8.8309260000000002E-4</v>
      </c>
      <c r="K358">
        <f t="shared" si="17"/>
        <v>1.2529999999999612E-5</v>
      </c>
    </row>
    <row r="359" spans="1:11" s="3" customFormat="1" x14ac:dyDescent="0.2">
      <c r="A359" s="3">
        <v>35</v>
      </c>
      <c r="B359" s="3">
        <v>0.29099999999999998</v>
      </c>
      <c r="C359" s="3">
        <v>1.7999999999999999E-2</v>
      </c>
      <c r="D359" s="3">
        <v>100</v>
      </c>
      <c r="E359" s="3">
        <v>5.07</v>
      </c>
      <c r="F359" s="3">
        <v>40</v>
      </c>
      <c r="G359" s="3">
        <f t="shared" si="15"/>
        <v>2.6259584748433169</v>
      </c>
      <c r="H359" s="3">
        <f t="shared" si="16"/>
        <v>8.8522200000000007E-4</v>
      </c>
      <c r="K359" s="3">
        <f t="shared" si="17"/>
        <v>1.7900000000000015E-5</v>
      </c>
    </row>
    <row r="360" spans="1:11" x14ac:dyDescent="0.2">
      <c r="A360">
        <v>35.1</v>
      </c>
      <c r="B360">
        <v>0.29199999999999998</v>
      </c>
      <c r="C360">
        <v>1.78E-2</v>
      </c>
      <c r="D360">
        <v>100</v>
      </c>
      <c r="E360">
        <v>5.07</v>
      </c>
      <c r="F360">
        <v>40</v>
      </c>
      <c r="G360">
        <f t="shared" si="15"/>
        <v>2.5967811584561695</v>
      </c>
      <c r="H360">
        <f t="shared" si="16"/>
        <v>8.8826399999999983E-4</v>
      </c>
      <c r="K360">
        <f t="shared" si="17"/>
        <v>1.6110000000000213E-5</v>
      </c>
    </row>
    <row r="361" spans="1:11" x14ac:dyDescent="0.2">
      <c r="A361">
        <v>35.200000000000003</v>
      </c>
      <c r="B361">
        <v>0.29289999999999999</v>
      </c>
      <c r="C361">
        <v>1.7999999999999999E-2</v>
      </c>
      <c r="D361">
        <v>100</v>
      </c>
      <c r="E361">
        <v>5.07</v>
      </c>
      <c r="F361">
        <v>40</v>
      </c>
      <c r="G361">
        <f t="shared" si="15"/>
        <v>2.6259584748433169</v>
      </c>
      <c r="H361">
        <f t="shared" si="16"/>
        <v>8.9100180000000005E-4</v>
      </c>
      <c r="K361">
        <f t="shared" si="17"/>
        <v>1.2670000000000612E-5</v>
      </c>
    </row>
    <row r="362" spans="1:11" x14ac:dyDescent="0.2">
      <c r="A362">
        <v>35.299999999999997</v>
      </c>
      <c r="B362">
        <v>0.29360000000000003</v>
      </c>
      <c r="C362">
        <v>1.8200000000000001E-2</v>
      </c>
      <c r="D362">
        <v>100</v>
      </c>
      <c r="E362">
        <v>5.07</v>
      </c>
      <c r="F362">
        <v>40</v>
      </c>
      <c r="G362">
        <f t="shared" si="15"/>
        <v>2.6551357912304656</v>
      </c>
      <c r="H362">
        <f t="shared" si="16"/>
        <v>8.9313119999999998E-4</v>
      </c>
      <c r="K362">
        <f t="shared" si="17"/>
        <v>1.2739999999999609E-5</v>
      </c>
    </row>
    <row r="363" spans="1:11" x14ac:dyDescent="0.2">
      <c r="A363">
        <v>35.4</v>
      </c>
      <c r="B363">
        <v>0.29430000000000001</v>
      </c>
      <c r="C363">
        <v>1.8200000000000001E-2</v>
      </c>
      <c r="D363">
        <v>100</v>
      </c>
      <c r="E363">
        <v>5.07</v>
      </c>
      <c r="F363">
        <v>40</v>
      </c>
      <c r="G363">
        <f t="shared" si="15"/>
        <v>2.6551357912304656</v>
      </c>
      <c r="H363">
        <f t="shared" si="16"/>
        <v>8.9526060000000014E-4</v>
      </c>
      <c r="K363">
        <f t="shared" si="17"/>
        <v>1.8200000000000015E-5</v>
      </c>
    </row>
    <row r="364" spans="1:11" x14ac:dyDescent="0.2">
      <c r="A364">
        <v>35.5</v>
      </c>
      <c r="B364">
        <v>0.29530000000000001</v>
      </c>
      <c r="C364">
        <v>1.8200000000000001E-2</v>
      </c>
      <c r="D364">
        <v>100</v>
      </c>
      <c r="E364">
        <v>5.07</v>
      </c>
      <c r="F364">
        <v>40</v>
      </c>
      <c r="G364">
        <f t="shared" si="15"/>
        <v>2.6551357912304656</v>
      </c>
      <c r="H364">
        <f t="shared" si="16"/>
        <v>8.9830260000000012E-4</v>
      </c>
      <c r="K364">
        <f t="shared" si="17"/>
        <v>1.4559999999999408E-5</v>
      </c>
    </row>
    <row r="365" spans="1:11" x14ac:dyDescent="0.2">
      <c r="A365">
        <v>35.6</v>
      </c>
      <c r="B365">
        <v>0.29609999999999997</v>
      </c>
      <c r="C365">
        <v>1.8200000000000001E-2</v>
      </c>
      <c r="D365">
        <v>100</v>
      </c>
      <c r="E365">
        <v>5.07</v>
      </c>
      <c r="F365">
        <v>40</v>
      </c>
      <c r="G365">
        <f t="shared" si="15"/>
        <v>2.6551357912304656</v>
      </c>
      <c r="H365">
        <f t="shared" si="16"/>
        <v>9.0073619999999992E-4</v>
      </c>
      <c r="K365">
        <f t="shared" si="17"/>
        <v>1.4600000000000419E-5</v>
      </c>
    </row>
    <row r="366" spans="1:11" x14ac:dyDescent="0.2">
      <c r="A366">
        <v>35.700000000000003</v>
      </c>
      <c r="B366">
        <v>0.2969</v>
      </c>
      <c r="C366">
        <v>1.83E-2</v>
      </c>
      <c r="D366">
        <v>100</v>
      </c>
      <c r="E366">
        <v>5.07</v>
      </c>
      <c r="F366">
        <v>40</v>
      </c>
      <c r="G366">
        <f t="shared" si="15"/>
        <v>2.6697244494240393</v>
      </c>
      <c r="H366">
        <f t="shared" si="16"/>
        <v>9.0316980000000005E-4</v>
      </c>
      <c r="K366">
        <f t="shared" si="17"/>
        <v>1.6470000000000217E-5</v>
      </c>
    </row>
    <row r="367" spans="1:11" x14ac:dyDescent="0.2">
      <c r="A367">
        <v>35.799999999999997</v>
      </c>
      <c r="B367">
        <v>0.29780000000000001</v>
      </c>
      <c r="C367">
        <v>1.83E-2</v>
      </c>
      <c r="D367">
        <v>100</v>
      </c>
      <c r="E367">
        <v>5.07</v>
      </c>
      <c r="F367">
        <v>40</v>
      </c>
      <c r="G367">
        <f t="shared" si="15"/>
        <v>2.6697244494240393</v>
      </c>
      <c r="H367">
        <f t="shared" si="16"/>
        <v>9.0590760000000005E-4</v>
      </c>
      <c r="K367">
        <f t="shared" si="17"/>
        <v>2.0019999999999815E-5</v>
      </c>
    </row>
    <row r="368" spans="1:11" x14ac:dyDescent="0.2">
      <c r="A368">
        <v>35.9</v>
      </c>
      <c r="B368">
        <v>0.2989</v>
      </c>
      <c r="C368">
        <v>1.8100000000000002E-2</v>
      </c>
      <c r="D368">
        <v>100</v>
      </c>
      <c r="E368">
        <v>5.07</v>
      </c>
      <c r="F368">
        <v>40</v>
      </c>
      <c r="G368">
        <f t="shared" si="15"/>
        <v>2.6405471330368915</v>
      </c>
      <c r="H368">
        <f t="shared" si="16"/>
        <v>9.0925380000000011E-4</v>
      </c>
      <c r="K368">
        <f t="shared" si="17"/>
        <v>9.0750000000000071E-6</v>
      </c>
    </row>
    <row r="369" spans="1:11" x14ac:dyDescent="0.2">
      <c r="A369">
        <v>36</v>
      </c>
      <c r="B369">
        <v>0.2994</v>
      </c>
      <c r="C369">
        <v>1.8200000000000001E-2</v>
      </c>
      <c r="D369">
        <v>100</v>
      </c>
      <c r="E369">
        <v>5.07</v>
      </c>
      <c r="F369">
        <v>40</v>
      </c>
      <c r="G369">
        <f t="shared" si="15"/>
        <v>2.6551357912304656</v>
      </c>
      <c r="H369">
        <f t="shared" si="16"/>
        <v>9.107748000000001E-4</v>
      </c>
      <c r="K369">
        <f t="shared" si="17"/>
        <v>1.2774999999999607E-5</v>
      </c>
    </row>
    <row r="370" spans="1:11" x14ac:dyDescent="0.2">
      <c r="A370">
        <v>36.1</v>
      </c>
      <c r="B370">
        <v>0.30009999999999998</v>
      </c>
      <c r="C370">
        <v>1.83E-2</v>
      </c>
      <c r="D370">
        <v>100</v>
      </c>
      <c r="E370">
        <v>5.07</v>
      </c>
      <c r="F370">
        <v>40</v>
      </c>
      <c r="G370">
        <f t="shared" si="15"/>
        <v>2.6697244494240393</v>
      </c>
      <c r="H370">
        <f t="shared" si="16"/>
        <v>9.1290420000000004E-4</v>
      </c>
      <c r="K370">
        <f t="shared" si="17"/>
        <v>2.0240000000000836E-5</v>
      </c>
    </row>
    <row r="371" spans="1:11" x14ac:dyDescent="0.2">
      <c r="A371">
        <v>36.200000000000003</v>
      </c>
      <c r="B371">
        <v>0.30120000000000002</v>
      </c>
      <c r="C371">
        <v>1.8499999999999999E-2</v>
      </c>
      <c r="D371">
        <v>100</v>
      </c>
      <c r="E371">
        <v>5.07</v>
      </c>
      <c r="F371">
        <v>40</v>
      </c>
      <c r="G371">
        <f t="shared" si="15"/>
        <v>2.6989017658111871</v>
      </c>
      <c r="H371">
        <f t="shared" si="16"/>
        <v>9.1625040000000021E-4</v>
      </c>
      <c r="K371">
        <f t="shared" si="17"/>
        <v>1.6604999999999195E-5</v>
      </c>
    </row>
    <row r="372" spans="1:11" x14ac:dyDescent="0.2">
      <c r="A372">
        <v>36.299999999999997</v>
      </c>
      <c r="B372">
        <v>0.30209999999999998</v>
      </c>
      <c r="C372">
        <v>1.84E-2</v>
      </c>
      <c r="D372">
        <v>100</v>
      </c>
      <c r="E372">
        <v>5.07</v>
      </c>
      <c r="F372">
        <v>40</v>
      </c>
      <c r="G372">
        <f t="shared" si="15"/>
        <v>2.6843131076176134</v>
      </c>
      <c r="H372">
        <f t="shared" si="16"/>
        <v>9.1898819999999988E-4</v>
      </c>
      <c r="K372">
        <f t="shared" si="17"/>
        <v>1.1130000000000834E-5</v>
      </c>
    </row>
    <row r="373" spans="1:11" x14ac:dyDescent="0.2">
      <c r="A373">
        <v>36.4</v>
      </c>
      <c r="B373">
        <v>0.30270000000000002</v>
      </c>
      <c r="C373">
        <v>1.8700000000000001E-2</v>
      </c>
      <c r="D373">
        <v>100</v>
      </c>
      <c r="E373">
        <v>5.07</v>
      </c>
      <c r="F373">
        <v>40</v>
      </c>
      <c r="G373">
        <f t="shared" si="15"/>
        <v>2.7280790821983354</v>
      </c>
      <c r="H373">
        <f t="shared" si="16"/>
        <v>9.2081340000000006E-4</v>
      </c>
      <c r="K373">
        <f t="shared" si="17"/>
        <v>1.6829999999999187E-5</v>
      </c>
    </row>
    <row r="374" spans="1:11" x14ac:dyDescent="0.2">
      <c r="A374">
        <v>36.5</v>
      </c>
      <c r="B374">
        <v>0.30359999999999998</v>
      </c>
      <c r="C374">
        <v>1.8700000000000001E-2</v>
      </c>
      <c r="D374">
        <v>100</v>
      </c>
      <c r="E374">
        <v>5.07</v>
      </c>
      <c r="F374">
        <v>40</v>
      </c>
      <c r="G374">
        <f t="shared" si="15"/>
        <v>2.7280790821983354</v>
      </c>
      <c r="H374">
        <f t="shared" si="16"/>
        <v>9.2355119999999995E-4</v>
      </c>
      <c r="K374">
        <f t="shared" si="17"/>
        <v>1.8700000000000017E-5</v>
      </c>
    </row>
    <row r="375" spans="1:11" x14ac:dyDescent="0.2">
      <c r="A375">
        <v>36.6</v>
      </c>
      <c r="B375">
        <v>0.30459999999999998</v>
      </c>
      <c r="C375">
        <v>1.8700000000000001E-2</v>
      </c>
      <c r="D375">
        <v>100</v>
      </c>
      <c r="E375">
        <v>5.07</v>
      </c>
      <c r="F375">
        <v>40</v>
      </c>
      <c r="G375">
        <f t="shared" si="15"/>
        <v>2.7280790821983354</v>
      </c>
      <c r="H375">
        <f t="shared" si="16"/>
        <v>9.2659319999999993E-4</v>
      </c>
      <c r="K375">
        <f t="shared" si="17"/>
        <v>1.3160000000000638E-5</v>
      </c>
    </row>
    <row r="376" spans="1:11" x14ac:dyDescent="0.2">
      <c r="A376">
        <v>36.700000000000003</v>
      </c>
      <c r="B376">
        <v>0.30530000000000002</v>
      </c>
      <c r="C376">
        <v>1.89E-2</v>
      </c>
      <c r="D376">
        <v>100</v>
      </c>
      <c r="E376">
        <v>5.07</v>
      </c>
      <c r="F376">
        <v>40</v>
      </c>
      <c r="G376">
        <f t="shared" si="15"/>
        <v>2.7572563985854832</v>
      </c>
      <c r="H376">
        <f t="shared" si="16"/>
        <v>9.2872260000000009E-4</v>
      </c>
      <c r="K376">
        <f t="shared" si="17"/>
        <v>1.3194999999999592E-5</v>
      </c>
    </row>
    <row r="377" spans="1:11" x14ac:dyDescent="0.2">
      <c r="A377">
        <v>36.799999999999997</v>
      </c>
      <c r="B377">
        <v>0.30599999999999999</v>
      </c>
      <c r="C377">
        <v>1.8800000000000001E-2</v>
      </c>
      <c r="D377">
        <v>100</v>
      </c>
      <c r="E377">
        <v>5.07</v>
      </c>
      <c r="F377">
        <v>40</v>
      </c>
      <c r="G377">
        <f t="shared" si="15"/>
        <v>2.74266774039191</v>
      </c>
      <c r="H377">
        <f t="shared" si="16"/>
        <v>9.3085199999999992E-4</v>
      </c>
      <c r="K377">
        <f t="shared" si="17"/>
        <v>1.6965000000000225E-5</v>
      </c>
    </row>
    <row r="378" spans="1:11" x14ac:dyDescent="0.2">
      <c r="A378">
        <v>36.9</v>
      </c>
      <c r="B378">
        <v>0.30690000000000001</v>
      </c>
      <c r="C378">
        <v>1.89E-2</v>
      </c>
      <c r="D378">
        <v>100</v>
      </c>
      <c r="E378">
        <v>5.07</v>
      </c>
      <c r="F378">
        <v>40</v>
      </c>
      <c r="G378">
        <f t="shared" si="15"/>
        <v>2.7572563985854832</v>
      </c>
      <c r="H378">
        <f t="shared" si="16"/>
        <v>9.3358980000000024E-4</v>
      </c>
      <c r="K378">
        <f t="shared" si="17"/>
        <v>1.7055000000000225E-5</v>
      </c>
    </row>
    <row r="379" spans="1:11" x14ac:dyDescent="0.2">
      <c r="A379">
        <v>37</v>
      </c>
      <c r="B379">
        <v>0.30780000000000002</v>
      </c>
      <c r="C379">
        <v>1.9E-2</v>
      </c>
      <c r="D379">
        <v>100</v>
      </c>
      <c r="E379">
        <v>5.07</v>
      </c>
      <c r="F379">
        <v>40</v>
      </c>
      <c r="G379">
        <f t="shared" si="15"/>
        <v>2.7718450567790569</v>
      </c>
      <c r="H379">
        <f t="shared" si="16"/>
        <v>9.3632760000000013E-4</v>
      </c>
      <c r="K379">
        <f t="shared" si="17"/>
        <v>1.3369999999999587E-5</v>
      </c>
    </row>
    <row r="380" spans="1:11" x14ac:dyDescent="0.2">
      <c r="A380">
        <v>37.1</v>
      </c>
      <c r="B380">
        <v>0.3085</v>
      </c>
      <c r="C380">
        <v>1.9199999999999998E-2</v>
      </c>
      <c r="D380">
        <v>100</v>
      </c>
      <c r="E380">
        <v>5.07</v>
      </c>
      <c r="F380">
        <v>40</v>
      </c>
      <c r="G380">
        <f t="shared" si="15"/>
        <v>2.8010223731662052</v>
      </c>
      <c r="H380">
        <f t="shared" si="16"/>
        <v>9.3845699999999996E-4</v>
      </c>
      <c r="K380">
        <f t="shared" si="17"/>
        <v>1.7190000000000227E-5</v>
      </c>
    </row>
    <row r="381" spans="1:11" x14ac:dyDescent="0.2">
      <c r="A381">
        <v>37.200000000000003</v>
      </c>
      <c r="B381">
        <v>0.30940000000000001</v>
      </c>
      <c r="C381">
        <v>1.9E-2</v>
      </c>
      <c r="D381">
        <v>100</v>
      </c>
      <c r="E381">
        <v>5.07</v>
      </c>
      <c r="F381">
        <v>40</v>
      </c>
      <c r="G381">
        <f t="shared" si="15"/>
        <v>2.7718450567790569</v>
      </c>
      <c r="H381">
        <f t="shared" si="16"/>
        <v>9.4119480000000007E-4</v>
      </c>
      <c r="K381">
        <f t="shared" si="17"/>
        <v>2.1009999999999804E-5</v>
      </c>
    </row>
    <row r="382" spans="1:11" x14ac:dyDescent="0.2">
      <c r="A382">
        <v>37.299999999999997</v>
      </c>
      <c r="B382">
        <v>0.3105</v>
      </c>
      <c r="C382">
        <v>1.9199999999999998E-2</v>
      </c>
      <c r="D382">
        <v>100</v>
      </c>
      <c r="E382">
        <v>5.07</v>
      </c>
      <c r="F382">
        <v>40</v>
      </c>
      <c r="G382">
        <f t="shared" si="15"/>
        <v>2.8010223731662052</v>
      </c>
      <c r="H382">
        <f t="shared" si="16"/>
        <v>9.4454100000000002E-4</v>
      </c>
      <c r="K382">
        <f t="shared" si="17"/>
        <v>1.1519999999999797E-5</v>
      </c>
    </row>
    <row r="383" spans="1:11" x14ac:dyDescent="0.2">
      <c r="A383">
        <v>37.4</v>
      </c>
      <c r="B383">
        <v>0.31109999999999999</v>
      </c>
      <c r="C383">
        <v>1.9199999999999998E-2</v>
      </c>
      <c r="D383">
        <v>100</v>
      </c>
      <c r="E383">
        <v>5.07</v>
      </c>
      <c r="F383">
        <v>40</v>
      </c>
      <c r="G383">
        <f t="shared" si="15"/>
        <v>2.8010223731662052</v>
      </c>
      <c r="H383">
        <f t="shared" si="16"/>
        <v>9.4636620000000009E-4</v>
      </c>
      <c r="K383">
        <f t="shared" si="17"/>
        <v>1.3440000000000651E-5</v>
      </c>
    </row>
    <row r="384" spans="1:11" x14ac:dyDescent="0.2">
      <c r="A384">
        <v>37.5</v>
      </c>
      <c r="B384">
        <v>0.31180000000000002</v>
      </c>
      <c r="C384">
        <v>1.9199999999999998E-2</v>
      </c>
      <c r="D384">
        <v>100</v>
      </c>
      <c r="E384">
        <v>5.07</v>
      </c>
      <c r="F384">
        <v>40</v>
      </c>
      <c r="G384">
        <f t="shared" si="15"/>
        <v>2.8010223731662052</v>
      </c>
      <c r="H384">
        <f t="shared" si="16"/>
        <v>9.4849560000000003E-4</v>
      </c>
      <c r="K384">
        <f t="shared" si="17"/>
        <v>1.7369999999999158E-5</v>
      </c>
    </row>
    <row r="385" spans="1:11" x14ac:dyDescent="0.2">
      <c r="A385">
        <v>37.6</v>
      </c>
      <c r="B385">
        <v>0.31269999999999998</v>
      </c>
      <c r="C385">
        <v>1.9400000000000001E-2</v>
      </c>
      <c r="D385">
        <v>100</v>
      </c>
      <c r="E385">
        <v>5.07</v>
      </c>
      <c r="F385">
        <v>40</v>
      </c>
      <c r="G385">
        <f t="shared" si="15"/>
        <v>2.8301996895533534</v>
      </c>
      <c r="H385">
        <f t="shared" si="16"/>
        <v>9.5123339999999992E-4</v>
      </c>
      <c r="K385">
        <f t="shared" si="17"/>
        <v>2.134000000000088E-5</v>
      </c>
    </row>
    <row r="386" spans="1:11" x14ac:dyDescent="0.2">
      <c r="A386">
        <v>37.700000000000003</v>
      </c>
      <c r="B386">
        <v>0.31380000000000002</v>
      </c>
      <c r="C386">
        <v>1.9400000000000001E-2</v>
      </c>
      <c r="D386">
        <v>100</v>
      </c>
      <c r="E386">
        <v>5.07</v>
      </c>
      <c r="F386">
        <v>40</v>
      </c>
      <c r="G386">
        <f t="shared" si="15"/>
        <v>2.8301996895533534</v>
      </c>
      <c r="H386">
        <f t="shared" si="16"/>
        <v>9.5457960000000009E-4</v>
      </c>
      <c r="K386">
        <f t="shared" si="17"/>
        <v>1.1759999999999793E-5</v>
      </c>
    </row>
    <row r="387" spans="1:11" x14ac:dyDescent="0.2">
      <c r="A387">
        <v>37.799999999999997</v>
      </c>
      <c r="B387">
        <v>0.31440000000000001</v>
      </c>
      <c r="C387">
        <v>1.9800000000000002E-2</v>
      </c>
      <c r="D387">
        <v>100</v>
      </c>
      <c r="E387">
        <v>5.07</v>
      </c>
      <c r="F387">
        <v>40</v>
      </c>
      <c r="G387">
        <f t="shared" si="15"/>
        <v>2.8885543223276495</v>
      </c>
      <c r="H387">
        <f t="shared" si="16"/>
        <v>9.5640480000000016E-4</v>
      </c>
      <c r="K387">
        <f t="shared" si="17"/>
        <v>1.5839999999999357E-5</v>
      </c>
    </row>
    <row r="388" spans="1:11" x14ac:dyDescent="0.2">
      <c r="A388">
        <v>37.9</v>
      </c>
      <c r="B388">
        <v>0.31519999999999998</v>
      </c>
      <c r="C388">
        <v>1.9800000000000002E-2</v>
      </c>
      <c r="D388">
        <v>100</v>
      </c>
      <c r="E388">
        <v>5.07</v>
      </c>
      <c r="F388">
        <v>40</v>
      </c>
      <c r="G388">
        <f t="shared" si="15"/>
        <v>2.8885543223276495</v>
      </c>
      <c r="H388">
        <f t="shared" si="16"/>
        <v>9.5883840000000019E-4</v>
      </c>
      <c r="K388">
        <f t="shared" si="17"/>
        <v>2.3760000000000684E-5</v>
      </c>
    </row>
    <row r="389" spans="1:11" x14ac:dyDescent="0.2">
      <c r="A389">
        <v>38</v>
      </c>
      <c r="B389">
        <v>0.31640000000000001</v>
      </c>
      <c r="C389">
        <v>1.9800000000000002E-2</v>
      </c>
      <c r="D389">
        <v>100</v>
      </c>
      <c r="E389">
        <v>5.07</v>
      </c>
      <c r="F389">
        <v>40</v>
      </c>
      <c r="G389">
        <f t="shared" si="15"/>
        <v>2.8885543223276495</v>
      </c>
      <c r="H389">
        <f t="shared" si="16"/>
        <v>9.6248880000000001E-4</v>
      </c>
      <c r="K389">
        <f t="shared" si="17"/>
        <v>1.1909999999999789E-5</v>
      </c>
    </row>
    <row r="390" spans="1:11" x14ac:dyDescent="0.2">
      <c r="A390">
        <v>38.1</v>
      </c>
      <c r="B390">
        <v>0.317</v>
      </c>
      <c r="C390">
        <v>1.9900000000000001E-2</v>
      </c>
      <c r="D390">
        <v>100</v>
      </c>
      <c r="E390">
        <v>5.07</v>
      </c>
      <c r="F390">
        <v>40</v>
      </c>
      <c r="G390">
        <f t="shared" si="15"/>
        <v>2.9031429805212237</v>
      </c>
      <c r="H390">
        <f t="shared" si="16"/>
        <v>9.6431400000000008E-4</v>
      </c>
      <c r="K390">
        <f t="shared" si="17"/>
        <v>1.3929999999999572E-5</v>
      </c>
    </row>
    <row r="391" spans="1:11" x14ac:dyDescent="0.2">
      <c r="A391">
        <v>38.200000000000003</v>
      </c>
      <c r="B391">
        <v>0.31769999999999998</v>
      </c>
      <c r="C391">
        <v>1.9900000000000001E-2</v>
      </c>
      <c r="D391">
        <v>100</v>
      </c>
      <c r="E391">
        <v>5.07</v>
      </c>
      <c r="F391">
        <v>40</v>
      </c>
      <c r="G391">
        <f t="shared" si="15"/>
        <v>2.9031429805212237</v>
      </c>
      <c r="H391">
        <f t="shared" si="16"/>
        <v>9.6644340000000002E-4</v>
      </c>
      <c r="K391">
        <f t="shared" si="17"/>
        <v>1.7910000000000237E-5</v>
      </c>
    </row>
    <row r="392" spans="1:11" x14ac:dyDescent="0.2">
      <c r="A392">
        <v>38.299999999999997</v>
      </c>
      <c r="B392">
        <v>0.31859999999999999</v>
      </c>
      <c r="C392">
        <v>1.9900000000000001E-2</v>
      </c>
      <c r="D392">
        <v>100</v>
      </c>
      <c r="E392">
        <v>5.07</v>
      </c>
      <c r="F392">
        <v>40</v>
      </c>
      <c r="G392">
        <f t="shared" si="15"/>
        <v>2.9031429805212237</v>
      </c>
      <c r="H392">
        <f t="shared" si="16"/>
        <v>9.6918120000000002E-4</v>
      </c>
      <c r="K392">
        <f t="shared" si="17"/>
        <v>1.7955000000000241E-5</v>
      </c>
    </row>
    <row r="393" spans="1:11" x14ac:dyDescent="0.2">
      <c r="A393">
        <v>38.4</v>
      </c>
      <c r="B393">
        <v>0.31950000000000001</v>
      </c>
      <c r="C393">
        <v>0.02</v>
      </c>
      <c r="D393">
        <v>100</v>
      </c>
      <c r="E393">
        <v>5.07</v>
      </c>
      <c r="F393">
        <v>40</v>
      </c>
      <c r="G393">
        <f t="shared" ref="G393:G456" si="18">3*C393*D393*1000/(2*F393*E393^2)</f>
        <v>2.9177316387147973</v>
      </c>
      <c r="H393">
        <f t="shared" ref="H393:H456" si="19">6*B393*E393/(D393^2)</f>
        <v>9.7191900000000012E-4</v>
      </c>
      <c r="K393">
        <f t="shared" si="17"/>
        <v>1.4034999999999567E-5</v>
      </c>
    </row>
    <row r="394" spans="1:11" x14ac:dyDescent="0.2">
      <c r="A394">
        <v>38.5</v>
      </c>
      <c r="B394">
        <v>0.32019999999999998</v>
      </c>
      <c r="C394">
        <v>2.01E-2</v>
      </c>
      <c r="D394">
        <v>100</v>
      </c>
      <c r="E394">
        <v>5.07</v>
      </c>
      <c r="F394">
        <v>40</v>
      </c>
      <c r="G394">
        <f t="shared" si="18"/>
        <v>2.932320296908371</v>
      </c>
      <c r="H394">
        <f t="shared" si="19"/>
        <v>9.7404840000000006E-4</v>
      </c>
      <c r="K394">
        <f t="shared" ref="K394:K457" si="20">(C395+C394)/2*(B395-B394)</f>
        <v>1.600000000000046E-5</v>
      </c>
    </row>
    <row r="395" spans="1:11" x14ac:dyDescent="0.2">
      <c r="A395">
        <v>38.6</v>
      </c>
      <c r="B395">
        <v>0.32100000000000001</v>
      </c>
      <c r="C395">
        <v>1.9900000000000001E-2</v>
      </c>
      <c r="D395">
        <v>100</v>
      </c>
      <c r="E395">
        <v>5.07</v>
      </c>
      <c r="F395">
        <v>40</v>
      </c>
      <c r="G395">
        <f t="shared" si="18"/>
        <v>2.9031429805212237</v>
      </c>
      <c r="H395">
        <f t="shared" si="19"/>
        <v>9.764820000000002E-4</v>
      </c>
      <c r="K395">
        <f t="shared" si="20"/>
        <v>2.0000000000000019E-5</v>
      </c>
    </row>
    <row r="396" spans="1:11" x14ac:dyDescent="0.2">
      <c r="A396">
        <v>38.700000000000003</v>
      </c>
      <c r="B396">
        <v>0.32200000000000001</v>
      </c>
      <c r="C396">
        <v>2.01E-2</v>
      </c>
      <c r="D396">
        <v>100</v>
      </c>
      <c r="E396">
        <v>5.07</v>
      </c>
      <c r="F396">
        <v>40</v>
      </c>
      <c r="G396">
        <f t="shared" si="18"/>
        <v>2.932320296908371</v>
      </c>
      <c r="H396">
        <f t="shared" si="19"/>
        <v>9.7952400000000006E-4</v>
      </c>
      <c r="K396">
        <f t="shared" si="20"/>
        <v>1.8180000000000239E-5</v>
      </c>
    </row>
    <row r="397" spans="1:11" x14ac:dyDescent="0.2">
      <c r="A397">
        <v>38.799999999999997</v>
      </c>
      <c r="B397">
        <v>0.32290000000000002</v>
      </c>
      <c r="C397">
        <v>2.0299999999999999E-2</v>
      </c>
      <c r="D397">
        <v>100</v>
      </c>
      <c r="E397">
        <v>5.07</v>
      </c>
      <c r="F397">
        <v>40</v>
      </c>
      <c r="G397">
        <f t="shared" si="18"/>
        <v>2.9614976132955193</v>
      </c>
      <c r="H397">
        <f t="shared" si="19"/>
        <v>9.8226180000000017E-4</v>
      </c>
      <c r="K397">
        <f t="shared" si="20"/>
        <v>1.2149999999999784E-5</v>
      </c>
    </row>
    <row r="398" spans="1:11" x14ac:dyDescent="0.2">
      <c r="A398">
        <v>38.9</v>
      </c>
      <c r="B398">
        <v>0.32350000000000001</v>
      </c>
      <c r="C398">
        <v>2.0199999999999999E-2</v>
      </c>
      <c r="D398">
        <v>100</v>
      </c>
      <c r="E398">
        <v>5.07</v>
      </c>
      <c r="F398">
        <v>40</v>
      </c>
      <c r="G398">
        <f t="shared" si="18"/>
        <v>2.9469089551019456</v>
      </c>
      <c r="H398">
        <f t="shared" si="19"/>
        <v>9.8408700000000003E-4</v>
      </c>
      <c r="K398">
        <f t="shared" si="20"/>
        <v>1.8135000000000242E-5</v>
      </c>
    </row>
    <row r="399" spans="1:11" x14ac:dyDescent="0.2">
      <c r="A399">
        <v>39</v>
      </c>
      <c r="B399">
        <v>0.32440000000000002</v>
      </c>
      <c r="C399">
        <v>2.01E-2</v>
      </c>
      <c r="D399">
        <v>100</v>
      </c>
      <c r="E399">
        <v>5.07</v>
      </c>
      <c r="F399">
        <v>40</v>
      </c>
      <c r="G399">
        <f t="shared" si="18"/>
        <v>2.932320296908371</v>
      </c>
      <c r="H399">
        <f t="shared" si="19"/>
        <v>9.8682480000000013E-4</v>
      </c>
      <c r="K399">
        <f t="shared" si="20"/>
        <v>2.2274999999999796E-5</v>
      </c>
    </row>
    <row r="400" spans="1:11" x14ac:dyDescent="0.2">
      <c r="A400">
        <v>39.1</v>
      </c>
      <c r="B400">
        <v>0.32550000000000001</v>
      </c>
      <c r="C400">
        <v>2.0400000000000001E-2</v>
      </c>
      <c r="D400">
        <v>100</v>
      </c>
      <c r="E400">
        <v>5.07</v>
      </c>
      <c r="F400">
        <v>40</v>
      </c>
      <c r="G400">
        <f t="shared" si="18"/>
        <v>2.976086271489093</v>
      </c>
      <c r="H400">
        <f t="shared" si="19"/>
        <v>9.9017100000000019E-4</v>
      </c>
      <c r="K400">
        <f t="shared" si="20"/>
        <v>1.427999999999956E-5</v>
      </c>
    </row>
    <row r="401" spans="1:11" x14ac:dyDescent="0.2">
      <c r="A401">
        <v>39.200000000000003</v>
      </c>
      <c r="B401">
        <v>0.32619999999999999</v>
      </c>
      <c r="C401">
        <v>2.0400000000000001E-2</v>
      </c>
      <c r="D401">
        <v>100</v>
      </c>
      <c r="E401">
        <v>5.07</v>
      </c>
      <c r="F401">
        <v>40</v>
      </c>
      <c r="G401">
        <f t="shared" si="18"/>
        <v>2.976086271489093</v>
      </c>
      <c r="H401">
        <f t="shared" si="19"/>
        <v>9.9230039999999992E-4</v>
      </c>
      <c r="K401">
        <f t="shared" si="20"/>
        <v>1.4420000000000699E-5</v>
      </c>
    </row>
    <row r="402" spans="1:11" x14ac:dyDescent="0.2">
      <c r="A402">
        <v>39.299999999999997</v>
      </c>
      <c r="B402">
        <v>0.32690000000000002</v>
      </c>
      <c r="C402">
        <v>2.0799999999999999E-2</v>
      </c>
      <c r="D402">
        <v>100</v>
      </c>
      <c r="E402">
        <v>5.07</v>
      </c>
      <c r="F402">
        <v>40</v>
      </c>
      <c r="G402">
        <f t="shared" si="18"/>
        <v>3.0344409042633886</v>
      </c>
      <c r="H402">
        <f t="shared" si="19"/>
        <v>9.9442980000000007E-4</v>
      </c>
      <c r="K402">
        <f t="shared" si="20"/>
        <v>2.0750000000000016E-5</v>
      </c>
    </row>
    <row r="403" spans="1:11" x14ac:dyDescent="0.2">
      <c r="A403">
        <v>39.4</v>
      </c>
      <c r="B403">
        <v>0.32790000000000002</v>
      </c>
      <c r="C403">
        <v>2.07E-2</v>
      </c>
      <c r="D403">
        <v>100</v>
      </c>
      <c r="E403">
        <v>5.07</v>
      </c>
      <c r="F403">
        <v>40</v>
      </c>
      <c r="G403">
        <f t="shared" si="18"/>
        <v>3.0198522460698149</v>
      </c>
      <c r="H403">
        <f t="shared" si="19"/>
        <v>9.9747180000000005E-4</v>
      </c>
      <c r="K403">
        <f t="shared" si="20"/>
        <v>1.6559999999999326E-5</v>
      </c>
    </row>
    <row r="404" spans="1:11" x14ac:dyDescent="0.2">
      <c r="A404">
        <v>39.5</v>
      </c>
      <c r="B404">
        <v>0.32869999999999999</v>
      </c>
      <c r="C404">
        <v>2.07E-2</v>
      </c>
      <c r="D404">
        <v>100</v>
      </c>
      <c r="E404">
        <v>5.07</v>
      </c>
      <c r="F404">
        <v>40</v>
      </c>
      <c r="G404">
        <f t="shared" si="18"/>
        <v>3.0198522460698149</v>
      </c>
      <c r="H404">
        <f t="shared" si="19"/>
        <v>9.9990540000000007E-4</v>
      </c>
      <c r="K404">
        <f t="shared" si="20"/>
        <v>1.4525000000000702E-5</v>
      </c>
    </row>
    <row r="405" spans="1:11" x14ac:dyDescent="0.2">
      <c r="A405">
        <v>39.6</v>
      </c>
      <c r="B405">
        <v>0.32940000000000003</v>
      </c>
      <c r="C405">
        <v>2.0799999999999999E-2</v>
      </c>
      <c r="D405">
        <v>100</v>
      </c>
      <c r="E405">
        <v>5.07</v>
      </c>
      <c r="F405">
        <v>40</v>
      </c>
      <c r="G405">
        <f t="shared" si="18"/>
        <v>3.0344409042633886</v>
      </c>
      <c r="H405">
        <f t="shared" si="19"/>
        <v>1.0020348000000002E-3</v>
      </c>
      <c r="K405">
        <f t="shared" si="20"/>
        <v>1.6679999999999322E-5</v>
      </c>
    </row>
    <row r="406" spans="1:11" x14ac:dyDescent="0.2">
      <c r="A406">
        <v>39.700000000000003</v>
      </c>
      <c r="B406">
        <v>0.33019999999999999</v>
      </c>
      <c r="C406">
        <v>2.0899999999999998E-2</v>
      </c>
      <c r="D406">
        <v>100</v>
      </c>
      <c r="E406">
        <v>5.07</v>
      </c>
      <c r="F406">
        <v>40</v>
      </c>
      <c r="G406">
        <f t="shared" si="18"/>
        <v>3.0490295624569632</v>
      </c>
      <c r="H406">
        <f t="shared" si="19"/>
        <v>1.0044684E-3</v>
      </c>
      <c r="K406">
        <f t="shared" si="20"/>
        <v>1.8810000000000249E-5</v>
      </c>
    </row>
    <row r="407" spans="1:11" x14ac:dyDescent="0.2">
      <c r="A407">
        <v>39.799999999999997</v>
      </c>
      <c r="B407">
        <v>0.33110000000000001</v>
      </c>
      <c r="C407">
        <v>2.0899999999999998E-2</v>
      </c>
      <c r="D407">
        <v>100</v>
      </c>
      <c r="E407">
        <v>5.07</v>
      </c>
      <c r="F407">
        <v>40</v>
      </c>
      <c r="G407">
        <f t="shared" si="18"/>
        <v>3.0490295624569632</v>
      </c>
      <c r="H407">
        <f t="shared" si="19"/>
        <v>1.0072062000000001E-3</v>
      </c>
      <c r="K407">
        <f t="shared" si="20"/>
        <v>1.8765000000000248E-5</v>
      </c>
    </row>
    <row r="408" spans="1:11" x14ac:dyDescent="0.2">
      <c r="A408">
        <v>39.9</v>
      </c>
      <c r="B408">
        <v>0.33200000000000002</v>
      </c>
      <c r="C408">
        <v>2.0799999999999999E-2</v>
      </c>
      <c r="D408">
        <v>100</v>
      </c>
      <c r="E408">
        <v>5.07</v>
      </c>
      <c r="F408">
        <v>40</v>
      </c>
      <c r="G408">
        <f t="shared" si="18"/>
        <v>3.0344409042633886</v>
      </c>
      <c r="H408">
        <f t="shared" si="19"/>
        <v>1.009944E-3</v>
      </c>
      <c r="K408">
        <f t="shared" si="20"/>
        <v>1.2569999999999778E-5</v>
      </c>
    </row>
    <row r="409" spans="1:11" x14ac:dyDescent="0.2">
      <c r="A409">
        <v>40</v>
      </c>
      <c r="B409">
        <v>0.33260000000000001</v>
      </c>
      <c r="C409">
        <v>2.1100000000000001E-2</v>
      </c>
      <c r="D409">
        <v>100</v>
      </c>
      <c r="E409">
        <v>5.07</v>
      </c>
      <c r="F409">
        <v>40</v>
      </c>
      <c r="G409">
        <f t="shared" si="18"/>
        <v>3.0782068788441106</v>
      </c>
      <c r="H409">
        <f t="shared" si="19"/>
        <v>1.0117691999999999E-3</v>
      </c>
      <c r="K409">
        <f t="shared" si="20"/>
        <v>2.1150000000000019E-5</v>
      </c>
    </row>
    <row r="410" spans="1:11" x14ac:dyDescent="0.2">
      <c r="A410">
        <v>40.1</v>
      </c>
      <c r="B410">
        <v>0.33360000000000001</v>
      </c>
      <c r="C410">
        <v>2.12E-2</v>
      </c>
      <c r="D410">
        <v>100</v>
      </c>
      <c r="E410">
        <v>5.07</v>
      </c>
      <c r="F410">
        <v>40</v>
      </c>
      <c r="G410">
        <f t="shared" si="18"/>
        <v>3.0927955370376852</v>
      </c>
      <c r="H410">
        <f t="shared" si="19"/>
        <v>1.0148111999999999E-3</v>
      </c>
      <c r="K410">
        <f t="shared" si="20"/>
        <v>2.1100000000000018E-5</v>
      </c>
    </row>
    <row r="411" spans="1:11" x14ac:dyDescent="0.2">
      <c r="A411">
        <v>40.200000000000003</v>
      </c>
      <c r="B411">
        <v>0.33460000000000001</v>
      </c>
      <c r="C411">
        <v>2.1000000000000001E-2</v>
      </c>
      <c r="D411">
        <v>100</v>
      </c>
      <c r="E411">
        <v>5.07</v>
      </c>
      <c r="F411">
        <v>40</v>
      </c>
      <c r="G411">
        <f t="shared" si="18"/>
        <v>3.0636182206505369</v>
      </c>
      <c r="H411">
        <f t="shared" si="19"/>
        <v>1.0178532000000001E-3</v>
      </c>
      <c r="K411">
        <f t="shared" si="20"/>
        <v>1.2659999999999777E-5</v>
      </c>
    </row>
    <row r="412" spans="1:11" x14ac:dyDescent="0.2">
      <c r="A412">
        <v>40.299999999999997</v>
      </c>
      <c r="B412">
        <v>0.3352</v>
      </c>
      <c r="C412">
        <v>2.12E-2</v>
      </c>
      <c r="D412">
        <v>100</v>
      </c>
      <c r="E412">
        <v>5.07</v>
      </c>
      <c r="F412">
        <v>40</v>
      </c>
      <c r="G412">
        <f t="shared" si="18"/>
        <v>3.0927955370376852</v>
      </c>
      <c r="H412">
        <f t="shared" si="19"/>
        <v>1.0196784000000001E-3</v>
      </c>
      <c r="K412">
        <f t="shared" si="20"/>
        <v>1.6920000000000485E-5</v>
      </c>
    </row>
    <row r="413" spans="1:11" x14ac:dyDescent="0.2">
      <c r="A413">
        <v>40.4</v>
      </c>
      <c r="B413">
        <v>0.33600000000000002</v>
      </c>
      <c r="C413">
        <v>2.1100000000000001E-2</v>
      </c>
      <c r="D413">
        <v>100</v>
      </c>
      <c r="E413">
        <v>5.07</v>
      </c>
      <c r="F413">
        <v>40</v>
      </c>
      <c r="G413">
        <f t="shared" si="18"/>
        <v>3.0782068788441106</v>
      </c>
      <c r="H413">
        <f t="shared" si="19"/>
        <v>1.0221120000000002E-3</v>
      </c>
      <c r="K413">
        <f t="shared" si="20"/>
        <v>2.1250000000000018E-5</v>
      </c>
    </row>
    <row r="414" spans="1:11" x14ac:dyDescent="0.2">
      <c r="A414">
        <v>40.5</v>
      </c>
      <c r="B414">
        <v>0.33700000000000002</v>
      </c>
      <c r="C414">
        <v>2.1399999999999999E-2</v>
      </c>
      <c r="D414">
        <v>100</v>
      </c>
      <c r="E414">
        <v>5.07</v>
      </c>
      <c r="F414">
        <v>40</v>
      </c>
      <c r="G414">
        <f t="shared" si="18"/>
        <v>3.1219728534248326</v>
      </c>
      <c r="H414">
        <f t="shared" si="19"/>
        <v>1.0251540000000001E-3</v>
      </c>
      <c r="K414">
        <f t="shared" si="20"/>
        <v>1.921499999999907E-5</v>
      </c>
    </row>
    <row r="415" spans="1:11" x14ac:dyDescent="0.2">
      <c r="A415">
        <v>40.6</v>
      </c>
      <c r="B415">
        <v>0.33789999999999998</v>
      </c>
      <c r="C415">
        <v>2.1299999999999999E-2</v>
      </c>
      <c r="D415">
        <v>100</v>
      </c>
      <c r="E415">
        <v>5.07</v>
      </c>
      <c r="F415">
        <v>40</v>
      </c>
      <c r="G415">
        <f t="shared" si="18"/>
        <v>3.1073841952312589</v>
      </c>
      <c r="H415">
        <f t="shared" si="19"/>
        <v>1.0278918E-3</v>
      </c>
      <c r="K415">
        <f t="shared" si="20"/>
        <v>1.281000000000096E-5</v>
      </c>
    </row>
    <row r="416" spans="1:11" x14ac:dyDescent="0.2">
      <c r="A416">
        <v>40.700000000000003</v>
      </c>
      <c r="B416">
        <v>0.33850000000000002</v>
      </c>
      <c r="C416">
        <v>2.1399999999999999E-2</v>
      </c>
      <c r="D416">
        <v>100</v>
      </c>
      <c r="E416">
        <v>5.07</v>
      </c>
      <c r="F416">
        <v>40</v>
      </c>
      <c r="G416">
        <f t="shared" si="18"/>
        <v>3.1219728534248326</v>
      </c>
      <c r="H416">
        <f t="shared" si="19"/>
        <v>1.0297170000000001E-3</v>
      </c>
      <c r="K416">
        <f t="shared" si="20"/>
        <v>2.1500000000000018E-5</v>
      </c>
    </row>
    <row r="417" spans="1:11" x14ac:dyDescent="0.2">
      <c r="A417">
        <v>40.799999999999997</v>
      </c>
      <c r="B417">
        <v>0.33950000000000002</v>
      </c>
      <c r="C417">
        <v>2.1600000000000001E-2</v>
      </c>
      <c r="D417">
        <v>100</v>
      </c>
      <c r="E417">
        <v>5.07</v>
      </c>
      <c r="F417">
        <v>40</v>
      </c>
      <c r="G417">
        <f t="shared" si="18"/>
        <v>3.1511501698119804</v>
      </c>
      <c r="H417">
        <f t="shared" si="19"/>
        <v>1.0327590000000001E-3</v>
      </c>
      <c r="K417">
        <f t="shared" si="20"/>
        <v>2.160000000000002E-5</v>
      </c>
    </row>
    <row r="418" spans="1:11" x14ac:dyDescent="0.2">
      <c r="A418">
        <v>40.9</v>
      </c>
      <c r="B418">
        <v>0.34050000000000002</v>
      </c>
      <c r="C418">
        <v>2.1600000000000001E-2</v>
      </c>
      <c r="D418">
        <v>100</v>
      </c>
      <c r="E418">
        <v>5.07</v>
      </c>
      <c r="F418">
        <v>40</v>
      </c>
      <c r="G418">
        <f t="shared" si="18"/>
        <v>3.1511501698119804</v>
      </c>
      <c r="H418">
        <f t="shared" si="19"/>
        <v>1.0358010000000003E-3</v>
      </c>
      <c r="K418">
        <f t="shared" si="20"/>
        <v>1.5049999999999534E-5</v>
      </c>
    </row>
    <row r="419" spans="1:11" x14ac:dyDescent="0.2">
      <c r="A419">
        <v>41</v>
      </c>
      <c r="B419">
        <v>0.3412</v>
      </c>
      <c r="C419">
        <v>2.1399999999999999E-2</v>
      </c>
      <c r="D419">
        <v>100</v>
      </c>
      <c r="E419">
        <v>5.07</v>
      </c>
      <c r="F419">
        <v>40</v>
      </c>
      <c r="G419">
        <f t="shared" si="18"/>
        <v>3.1219728534248326</v>
      </c>
      <c r="H419">
        <f t="shared" si="19"/>
        <v>1.0379304000000002E-3</v>
      </c>
      <c r="K419">
        <f t="shared" si="20"/>
        <v>1.2989999999999771E-5</v>
      </c>
    </row>
    <row r="420" spans="1:11" x14ac:dyDescent="0.2">
      <c r="A420">
        <v>41.1</v>
      </c>
      <c r="B420">
        <v>0.34179999999999999</v>
      </c>
      <c r="C420">
        <v>2.1899999999999999E-2</v>
      </c>
      <c r="D420">
        <v>100</v>
      </c>
      <c r="E420">
        <v>5.07</v>
      </c>
      <c r="F420">
        <v>40</v>
      </c>
      <c r="G420">
        <f t="shared" si="18"/>
        <v>3.1949161443927023</v>
      </c>
      <c r="H420">
        <f t="shared" si="19"/>
        <v>1.0397556000000001E-3</v>
      </c>
      <c r="K420">
        <f t="shared" si="20"/>
        <v>2.1750000000000017E-5</v>
      </c>
    </row>
    <row r="421" spans="1:11" x14ac:dyDescent="0.2">
      <c r="A421">
        <v>41.2</v>
      </c>
      <c r="B421">
        <v>0.34279999999999999</v>
      </c>
      <c r="C421">
        <v>2.1600000000000001E-2</v>
      </c>
      <c r="D421">
        <v>100</v>
      </c>
      <c r="E421">
        <v>5.07</v>
      </c>
      <c r="F421">
        <v>40</v>
      </c>
      <c r="G421">
        <f t="shared" si="18"/>
        <v>3.1511501698119804</v>
      </c>
      <c r="H421">
        <f t="shared" si="19"/>
        <v>1.0427976E-3</v>
      </c>
      <c r="K421">
        <f t="shared" si="20"/>
        <v>1.9440000000000258E-5</v>
      </c>
    </row>
    <row r="422" spans="1:11" x14ac:dyDescent="0.2">
      <c r="A422">
        <v>41.3</v>
      </c>
      <c r="B422">
        <v>0.34370000000000001</v>
      </c>
      <c r="C422">
        <v>2.1600000000000001E-2</v>
      </c>
      <c r="D422">
        <v>100</v>
      </c>
      <c r="E422">
        <v>5.07</v>
      </c>
      <c r="F422">
        <v>40</v>
      </c>
      <c r="G422">
        <f t="shared" si="18"/>
        <v>3.1511501698119804</v>
      </c>
      <c r="H422">
        <f t="shared" si="19"/>
        <v>1.0455353999999999E-3</v>
      </c>
      <c r="K422">
        <f t="shared" si="20"/>
        <v>1.5189999999999533E-5</v>
      </c>
    </row>
    <row r="423" spans="1:11" x14ac:dyDescent="0.2">
      <c r="A423">
        <v>41.4</v>
      </c>
      <c r="B423">
        <v>0.34439999999999998</v>
      </c>
      <c r="C423">
        <v>2.18E-2</v>
      </c>
      <c r="D423">
        <v>100</v>
      </c>
      <c r="E423">
        <v>5.07</v>
      </c>
      <c r="F423">
        <v>40</v>
      </c>
      <c r="G423">
        <f t="shared" si="18"/>
        <v>3.1803274861991291</v>
      </c>
      <c r="H423">
        <f t="shared" si="19"/>
        <v>1.0476647999999999E-3</v>
      </c>
      <c r="K423">
        <f t="shared" si="20"/>
        <v>1.74800000000005E-5</v>
      </c>
    </row>
    <row r="424" spans="1:11" x14ac:dyDescent="0.2">
      <c r="A424">
        <v>41.5</v>
      </c>
      <c r="B424">
        <v>0.34520000000000001</v>
      </c>
      <c r="C424">
        <v>2.1899999999999999E-2</v>
      </c>
      <c r="D424">
        <v>100</v>
      </c>
      <c r="E424">
        <v>5.07</v>
      </c>
      <c r="F424">
        <v>40</v>
      </c>
      <c r="G424">
        <f t="shared" si="18"/>
        <v>3.1949161443927023</v>
      </c>
      <c r="H424">
        <f t="shared" si="19"/>
        <v>1.0500984000000001E-3</v>
      </c>
      <c r="K424">
        <f t="shared" si="20"/>
        <v>2.4089999999999778E-5</v>
      </c>
    </row>
    <row r="425" spans="1:11" x14ac:dyDescent="0.2">
      <c r="A425">
        <v>41.6</v>
      </c>
      <c r="B425">
        <v>0.3463</v>
      </c>
      <c r="C425">
        <v>2.1899999999999999E-2</v>
      </c>
      <c r="D425">
        <v>100</v>
      </c>
      <c r="E425">
        <v>5.07</v>
      </c>
      <c r="F425">
        <v>40</v>
      </c>
      <c r="G425">
        <f t="shared" si="18"/>
        <v>3.1949161443927023</v>
      </c>
      <c r="H425">
        <f t="shared" si="19"/>
        <v>1.0534445999999999E-3</v>
      </c>
      <c r="K425">
        <f t="shared" si="20"/>
        <v>1.3169999999999767E-5</v>
      </c>
    </row>
    <row r="426" spans="1:11" x14ac:dyDescent="0.2">
      <c r="A426">
        <v>41.7</v>
      </c>
      <c r="B426">
        <v>0.34689999999999999</v>
      </c>
      <c r="C426">
        <v>2.1999999999999999E-2</v>
      </c>
      <c r="D426">
        <v>100</v>
      </c>
      <c r="E426">
        <v>5.07</v>
      </c>
      <c r="F426">
        <v>40</v>
      </c>
      <c r="G426">
        <f t="shared" si="18"/>
        <v>3.2095048025862773</v>
      </c>
      <c r="H426">
        <f t="shared" si="19"/>
        <v>1.0552698E-3</v>
      </c>
      <c r="K426">
        <f t="shared" si="20"/>
        <v>1.5435000000000749E-5</v>
      </c>
    </row>
    <row r="427" spans="1:11" x14ac:dyDescent="0.2">
      <c r="A427">
        <v>41.8</v>
      </c>
      <c r="B427">
        <v>0.34760000000000002</v>
      </c>
      <c r="C427">
        <v>2.2100000000000002E-2</v>
      </c>
      <c r="D427">
        <v>100</v>
      </c>
      <c r="E427">
        <v>5.07</v>
      </c>
      <c r="F427">
        <v>40</v>
      </c>
      <c r="G427">
        <f t="shared" si="18"/>
        <v>3.224093460779851</v>
      </c>
      <c r="H427">
        <f t="shared" si="19"/>
        <v>1.0573992000000002E-3</v>
      </c>
      <c r="K427">
        <f t="shared" si="20"/>
        <v>2.2100000000000022E-5</v>
      </c>
    </row>
    <row r="428" spans="1:11" x14ac:dyDescent="0.2">
      <c r="A428">
        <v>41.9</v>
      </c>
      <c r="B428">
        <v>0.34860000000000002</v>
      </c>
      <c r="C428">
        <v>2.2100000000000002E-2</v>
      </c>
      <c r="D428">
        <v>100</v>
      </c>
      <c r="E428">
        <v>5.07</v>
      </c>
      <c r="F428">
        <v>40</v>
      </c>
      <c r="G428">
        <f t="shared" si="18"/>
        <v>3.224093460779851</v>
      </c>
      <c r="H428">
        <f t="shared" si="19"/>
        <v>1.0604412000000001E-3</v>
      </c>
      <c r="K428">
        <f t="shared" si="20"/>
        <v>2.2200000000000021E-5</v>
      </c>
    </row>
    <row r="429" spans="1:11" x14ac:dyDescent="0.2">
      <c r="A429">
        <v>42</v>
      </c>
      <c r="B429">
        <v>0.34960000000000002</v>
      </c>
      <c r="C429">
        <v>2.23E-2</v>
      </c>
      <c r="D429">
        <v>100</v>
      </c>
      <c r="E429">
        <v>5.07</v>
      </c>
      <c r="F429">
        <v>40</v>
      </c>
      <c r="G429">
        <f t="shared" si="18"/>
        <v>3.2532707771669989</v>
      </c>
      <c r="H429">
        <f t="shared" si="19"/>
        <v>1.0634831999999999E-3</v>
      </c>
      <c r="K429">
        <f t="shared" si="20"/>
        <v>1.3319999999999766E-5</v>
      </c>
    </row>
    <row r="430" spans="1:11" x14ac:dyDescent="0.2">
      <c r="A430">
        <v>42.1</v>
      </c>
      <c r="B430">
        <v>0.35020000000000001</v>
      </c>
      <c r="C430">
        <v>2.2100000000000002E-2</v>
      </c>
      <c r="D430">
        <v>100</v>
      </c>
      <c r="E430">
        <v>5.07</v>
      </c>
      <c r="F430">
        <v>40</v>
      </c>
      <c r="G430">
        <f t="shared" si="18"/>
        <v>3.224093460779851</v>
      </c>
      <c r="H430">
        <f t="shared" si="19"/>
        <v>1.0653084E-3</v>
      </c>
      <c r="K430">
        <f t="shared" si="20"/>
        <v>1.9980000000000266E-5</v>
      </c>
    </row>
    <row r="431" spans="1:11" x14ac:dyDescent="0.2">
      <c r="A431">
        <v>42.2</v>
      </c>
      <c r="B431">
        <v>0.35110000000000002</v>
      </c>
      <c r="C431">
        <v>2.23E-2</v>
      </c>
      <c r="D431">
        <v>100</v>
      </c>
      <c r="E431">
        <v>5.07</v>
      </c>
      <c r="F431">
        <v>40</v>
      </c>
      <c r="G431">
        <f t="shared" si="18"/>
        <v>3.2532707771669989</v>
      </c>
      <c r="H431">
        <f t="shared" si="19"/>
        <v>1.0680462000000003E-3</v>
      </c>
      <c r="K431">
        <f t="shared" si="20"/>
        <v>2.4474999999999775E-5</v>
      </c>
    </row>
    <row r="432" spans="1:11" x14ac:dyDescent="0.2">
      <c r="A432">
        <v>42.3</v>
      </c>
      <c r="B432">
        <v>0.35220000000000001</v>
      </c>
      <c r="C432">
        <v>2.2200000000000001E-2</v>
      </c>
      <c r="D432">
        <v>100</v>
      </c>
      <c r="E432">
        <v>5.07</v>
      </c>
      <c r="F432">
        <v>40</v>
      </c>
      <c r="G432">
        <f t="shared" si="18"/>
        <v>3.2386821189734252</v>
      </c>
      <c r="H432">
        <f t="shared" si="19"/>
        <v>1.0713924000000001E-3</v>
      </c>
      <c r="K432">
        <f t="shared" si="20"/>
        <v>1.5644999999999519E-5</v>
      </c>
    </row>
    <row r="433" spans="1:11" x14ac:dyDescent="0.2">
      <c r="A433">
        <v>42.4</v>
      </c>
      <c r="B433">
        <v>0.35289999999999999</v>
      </c>
      <c r="C433">
        <v>2.2499999999999999E-2</v>
      </c>
      <c r="D433">
        <v>100</v>
      </c>
      <c r="E433">
        <v>5.07</v>
      </c>
      <c r="F433">
        <v>40</v>
      </c>
      <c r="G433">
        <f t="shared" si="18"/>
        <v>3.2824480935541467</v>
      </c>
      <c r="H433">
        <f t="shared" si="19"/>
        <v>1.0735217999999999E-3</v>
      </c>
      <c r="K433">
        <f t="shared" si="20"/>
        <v>1.5645000000000759E-5</v>
      </c>
    </row>
    <row r="434" spans="1:11" x14ac:dyDescent="0.2">
      <c r="A434">
        <v>42.5</v>
      </c>
      <c r="B434">
        <v>0.35360000000000003</v>
      </c>
      <c r="C434">
        <v>2.2200000000000001E-2</v>
      </c>
      <c r="D434">
        <v>100</v>
      </c>
      <c r="E434">
        <v>5.07</v>
      </c>
      <c r="F434">
        <v>40</v>
      </c>
      <c r="G434">
        <f t="shared" si="18"/>
        <v>3.2386821189734252</v>
      </c>
      <c r="H434">
        <f t="shared" si="19"/>
        <v>1.0756512E-3</v>
      </c>
      <c r="K434">
        <f t="shared" si="20"/>
        <v>1.7879999999999273E-5</v>
      </c>
    </row>
    <row r="435" spans="1:11" x14ac:dyDescent="0.2">
      <c r="A435">
        <v>42.6</v>
      </c>
      <c r="B435">
        <v>0.35439999999999999</v>
      </c>
      <c r="C435">
        <v>2.2499999999999999E-2</v>
      </c>
      <c r="D435">
        <v>100</v>
      </c>
      <c r="E435">
        <v>5.07</v>
      </c>
      <c r="F435">
        <v>40</v>
      </c>
      <c r="G435">
        <f t="shared" si="18"/>
        <v>3.2824480935541467</v>
      </c>
      <c r="H435">
        <f t="shared" si="19"/>
        <v>1.0780848E-3</v>
      </c>
      <c r="K435">
        <f t="shared" si="20"/>
        <v>2.2500000000000018E-5</v>
      </c>
    </row>
    <row r="436" spans="1:11" x14ac:dyDescent="0.2">
      <c r="A436">
        <v>42.7</v>
      </c>
      <c r="B436">
        <v>0.35539999999999999</v>
      </c>
      <c r="C436">
        <v>2.2499999999999999E-2</v>
      </c>
      <c r="D436">
        <v>100</v>
      </c>
      <c r="E436">
        <v>5.07</v>
      </c>
      <c r="F436">
        <v>40</v>
      </c>
      <c r="G436">
        <f t="shared" si="18"/>
        <v>3.2824480935541467</v>
      </c>
      <c r="H436">
        <f t="shared" si="19"/>
        <v>1.0811268E-3</v>
      </c>
      <c r="K436">
        <f t="shared" si="20"/>
        <v>1.3529999999999762E-5</v>
      </c>
    </row>
    <row r="437" spans="1:11" x14ac:dyDescent="0.2">
      <c r="A437">
        <v>42.8</v>
      </c>
      <c r="B437">
        <v>0.35599999999999998</v>
      </c>
      <c r="C437">
        <v>2.2599999999999999E-2</v>
      </c>
      <c r="D437">
        <v>100</v>
      </c>
      <c r="E437">
        <v>5.07</v>
      </c>
      <c r="F437">
        <v>40</v>
      </c>
      <c r="G437">
        <f t="shared" si="18"/>
        <v>3.2970367517477208</v>
      </c>
      <c r="H437">
        <f t="shared" si="19"/>
        <v>1.0829520000000001E-3</v>
      </c>
      <c r="K437">
        <f t="shared" si="20"/>
        <v>1.8160000000000517E-5</v>
      </c>
    </row>
    <row r="438" spans="1:11" x14ac:dyDescent="0.2">
      <c r="A438">
        <v>42.9</v>
      </c>
      <c r="B438">
        <v>0.35680000000000001</v>
      </c>
      <c r="C438">
        <v>2.2800000000000001E-2</v>
      </c>
      <c r="D438">
        <v>100</v>
      </c>
      <c r="E438">
        <v>5.07</v>
      </c>
      <c r="F438">
        <v>40</v>
      </c>
      <c r="G438">
        <f t="shared" si="18"/>
        <v>3.3262140681348686</v>
      </c>
      <c r="H438">
        <f t="shared" si="19"/>
        <v>1.0853856000000001E-3</v>
      </c>
      <c r="K438">
        <f t="shared" si="20"/>
        <v>2.507999999999977E-5</v>
      </c>
    </row>
    <row r="439" spans="1:11" x14ac:dyDescent="0.2">
      <c r="A439">
        <v>43</v>
      </c>
      <c r="B439">
        <v>0.3579</v>
      </c>
      <c r="C439">
        <v>2.2800000000000001E-2</v>
      </c>
      <c r="D439">
        <v>100</v>
      </c>
      <c r="E439">
        <v>5.07</v>
      </c>
      <c r="F439">
        <v>40</v>
      </c>
      <c r="G439">
        <f t="shared" si="18"/>
        <v>3.3262140681348686</v>
      </c>
      <c r="H439">
        <f t="shared" si="19"/>
        <v>1.0887318000000002E-3</v>
      </c>
      <c r="K439">
        <f t="shared" si="20"/>
        <v>1.820000000000052E-5</v>
      </c>
    </row>
    <row r="440" spans="1:11" x14ac:dyDescent="0.2">
      <c r="A440">
        <v>43.1</v>
      </c>
      <c r="B440">
        <v>0.35870000000000002</v>
      </c>
      <c r="C440">
        <v>2.2700000000000001E-2</v>
      </c>
      <c r="D440">
        <v>100</v>
      </c>
      <c r="E440">
        <v>5.07</v>
      </c>
      <c r="F440">
        <v>40</v>
      </c>
      <c r="G440">
        <f t="shared" si="18"/>
        <v>3.3116254099412954</v>
      </c>
      <c r="H440">
        <f t="shared" si="19"/>
        <v>1.0911654E-3</v>
      </c>
      <c r="K440">
        <f t="shared" si="20"/>
        <v>1.5819999999999513E-5</v>
      </c>
    </row>
    <row r="441" spans="1:11" x14ac:dyDescent="0.2">
      <c r="A441">
        <v>43.2</v>
      </c>
      <c r="B441">
        <v>0.3594</v>
      </c>
      <c r="C441">
        <v>2.2499999999999999E-2</v>
      </c>
      <c r="D441">
        <v>100</v>
      </c>
      <c r="E441">
        <v>5.07</v>
      </c>
      <c r="F441">
        <v>40</v>
      </c>
      <c r="G441">
        <f t="shared" si="18"/>
        <v>3.2824480935541467</v>
      </c>
      <c r="H441">
        <f t="shared" si="19"/>
        <v>1.0932948000000001E-3</v>
      </c>
      <c r="K441">
        <f t="shared" si="20"/>
        <v>1.8040000000000518E-5</v>
      </c>
    </row>
    <row r="442" spans="1:11" x14ac:dyDescent="0.2">
      <c r="A442">
        <v>43.3</v>
      </c>
      <c r="B442">
        <v>0.36020000000000002</v>
      </c>
      <c r="C442">
        <v>2.2599999999999999E-2</v>
      </c>
      <c r="D442">
        <v>100</v>
      </c>
      <c r="E442">
        <v>5.07</v>
      </c>
      <c r="F442">
        <v>40</v>
      </c>
      <c r="G442">
        <f t="shared" si="18"/>
        <v>3.2970367517477208</v>
      </c>
      <c r="H442">
        <f t="shared" si="19"/>
        <v>1.0957284000000002E-3</v>
      </c>
      <c r="K442">
        <f t="shared" si="20"/>
        <v>2.4969999999999769E-5</v>
      </c>
    </row>
    <row r="443" spans="1:11" x14ac:dyDescent="0.2">
      <c r="A443">
        <v>43.4</v>
      </c>
      <c r="B443">
        <v>0.36130000000000001</v>
      </c>
      <c r="C443">
        <v>2.2800000000000001E-2</v>
      </c>
      <c r="D443">
        <v>100</v>
      </c>
      <c r="E443">
        <v>5.07</v>
      </c>
      <c r="F443">
        <v>40</v>
      </c>
      <c r="G443">
        <f t="shared" si="18"/>
        <v>3.3262140681348686</v>
      </c>
      <c r="H443">
        <f t="shared" si="19"/>
        <v>1.0990746000000002E-3</v>
      </c>
      <c r="K443">
        <f t="shared" si="20"/>
        <v>1.592499999999951E-5</v>
      </c>
    </row>
    <row r="444" spans="1:11" x14ac:dyDescent="0.2">
      <c r="A444">
        <v>43.5</v>
      </c>
      <c r="B444">
        <v>0.36199999999999999</v>
      </c>
      <c r="C444">
        <v>2.2700000000000001E-2</v>
      </c>
      <c r="D444">
        <v>100</v>
      </c>
      <c r="E444">
        <v>5.07</v>
      </c>
      <c r="F444">
        <v>40</v>
      </c>
      <c r="G444">
        <f t="shared" si="18"/>
        <v>3.3116254099412954</v>
      </c>
      <c r="H444">
        <f t="shared" si="19"/>
        <v>1.1012039999999999E-3</v>
      </c>
      <c r="K444">
        <f t="shared" si="20"/>
        <v>1.5995000000000778E-5</v>
      </c>
    </row>
    <row r="445" spans="1:11" x14ac:dyDescent="0.2">
      <c r="A445">
        <v>43.6</v>
      </c>
      <c r="B445">
        <v>0.36270000000000002</v>
      </c>
      <c r="C445">
        <v>2.3E-2</v>
      </c>
      <c r="D445">
        <v>100</v>
      </c>
      <c r="E445">
        <v>5.07</v>
      </c>
      <c r="F445">
        <v>40</v>
      </c>
      <c r="G445">
        <f t="shared" si="18"/>
        <v>3.3553913845220169</v>
      </c>
      <c r="H445">
        <f t="shared" si="19"/>
        <v>1.1033334000000001E-3</v>
      </c>
      <c r="K445">
        <f t="shared" si="20"/>
        <v>2.2900000000000021E-5</v>
      </c>
    </row>
    <row r="446" spans="1:11" x14ac:dyDescent="0.2">
      <c r="A446">
        <v>43.7</v>
      </c>
      <c r="B446">
        <v>0.36370000000000002</v>
      </c>
      <c r="C446">
        <v>2.2800000000000001E-2</v>
      </c>
      <c r="D446">
        <v>100</v>
      </c>
      <c r="E446">
        <v>5.07</v>
      </c>
      <c r="F446">
        <v>40</v>
      </c>
      <c r="G446">
        <f t="shared" si="18"/>
        <v>3.3262140681348686</v>
      </c>
      <c r="H446">
        <f t="shared" si="19"/>
        <v>1.1063753999999999E-3</v>
      </c>
      <c r="K446">
        <f t="shared" si="20"/>
        <v>1.8399999999999251E-5</v>
      </c>
    </row>
    <row r="447" spans="1:11" x14ac:dyDescent="0.2">
      <c r="A447">
        <v>43.8</v>
      </c>
      <c r="B447">
        <v>0.36449999999999999</v>
      </c>
      <c r="C447">
        <v>2.3199999999999998E-2</v>
      </c>
      <c r="D447">
        <v>100</v>
      </c>
      <c r="E447">
        <v>5.07</v>
      </c>
      <c r="F447">
        <v>40</v>
      </c>
      <c r="G447">
        <f t="shared" si="18"/>
        <v>3.3845687009091643</v>
      </c>
      <c r="H447">
        <f t="shared" si="19"/>
        <v>1.1088089999999999E-3</v>
      </c>
      <c r="K447">
        <f t="shared" si="20"/>
        <v>1.6170000000000782E-5</v>
      </c>
    </row>
    <row r="448" spans="1:11" x14ac:dyDescent="0.2">
      <c r="A448">
        <v>43.9</v>
      </c>
      <c r="B448">
        <v>0.36520000000000002</v>
      </c>
      <c r="C448">
        <v>2.3E-2</v>
      </c>
      <c r="D448">
        <v>100</v>
      </c>
      <c r="E448">
        <v>5.07</v>
      </c>
      <c r="F448">
        <v>40</v>
      </c>
      <c r="G448">
        <f t="shared" si="18"/>
        <v>3.3553913845220169</v>
      </c>
      <c r="H448">
        <f t="shared" si="19"/>
        <v>1.1109384000000003E-3</v>
      </c>
      <c r="K448">
        <f t="shared" si="20"/>
        <v>1.8439999999999251E-5</v>
      </c>
    </row>
    <row r="449" spans="1:11" x14ac:dyDescent="0.2">
      <c r="A449">
        <v>44</v>
      </c>
      <c r="B449">
        <v>0.36599999999999999</v>
      </c>
      <c r="C449">
        <v>2.3099999999999999E-2</v>
      </c>
      <c r="D449">
        <v>100</v>
      </c>
      <c r="E449">
        <v>5.07</v>
      </c>
      <c r="F449">
        <v>40</v>
      </c>
      <c r="G449">
        <f t="shared" si="18"/>
        <v>3.3699800427155906</v>
      </c>
      <c r="H449">
        <f t="shared" si="19"/>
        <v>1.1133719999999998E-3</v>
      </c>
      <c r="K449">
        <f t="shared" si="20"/>
        <v>2.300000000000002E-5</v>
      </c>
    </row>
    <row r="450" spans="1:11" x14ac:dyDescent="0.2">
      <c r="A450">
        <v>44.1</v>
      </c>
      <c r="B450">
        <v>0.36699999999999999</v>
      </c>
      <c r="C450">
        <v>2.29E-2</v>
      </c>
      <c r="D450">
        <v>100</v>
      </c>
      <c r="E450">
        <v>5.07</v>
      </c>
      <c r="F450">
        <v>40</v>
      </c>
      <c r="G450">
        <f t="shared" si="18"/>
        <v>3.3408027263284428</v>
      </c>
      <c r="H450">
        <f t="shared" si="19"/>
        <v>1.116414E-3</v>
      </c>
      <c r="K450">
        <f t="shared" si="20"/>
        <v>1.6030000000000777E-5</v>
      </c>
    </row>
    <row r="451" spans="1:11" x14ac:dyDescent="0.2">
      <c r="A451">
        <v>44.2</v>
      </c>
      <c r="B451">
        <v>0.36770000000000003</v>
      </c>
      <c r="C451">
        <v>2.29E-2</v>
      </c>
      <c r="D451">
        <v>100</v>
      </c>
      <c r="E451">
        <v>5.07</v>
      </c>
      <c r="F451">
        <v>40</v>
      </c>
      <c r="G451">
        <f t="shared" si="18"/>
        <v>3.3408027263284428</v>
      </c>
      <c r="H451">
        <f t="shared" si="19"/>
        <v>1.1185434E-3</v>
      </c>
      <c r="K451">
        <f t="shared" si="20"/>
        <v>1.8359999999999252E-5</v>
      </c>
    </row>
    <row r="452" spans="1:11" x14ac:dyDescent="0.2">
      <c r="A452">
        <v>44.3</v>
      </c>
      <c r="B452">
        <v>0.36849999999999999</v>
      </c>
      <c r="C452">
        <v>2.3E-2</v>
      </c>
      <c r="D452">
        <v>100</v>
      </c>
      <c r="E452">
        <v>5.07</v>
      </c>
      <c r="F452">
        <v>40</v>
      </c>
      <c r="G452">
        <f t="shared" si="18"/>
        <v>3.3553913845220169</v>
      </c>
      <c r="H452">
        <f t="shared" si="19"/>
        <v>1.120977E-3</v>
      </c>
      <c r="K452">
        <f t="shared" si="20"/>
        <v>2.0745000000000277E-5</v>
      </c>
    </row>
    <row r="453" spans="1:11" x14ac:dyDescent="0.2">
      <c r="A453">
        <v>44.4</v>
      </c>
      <c r="B453">
        <v>0.36940000000000001</v>
      </c>
      <c r="C453">
        <v>2.3099999999999999E-2</v>
      </c>
      <c r="D453">
        <v>100</v>
      </c>
      <c r="E453">
        <v>5.07</v>
      </c>
      <c r="F453">
        <v>40</v>
      </c>
      <c r="G453">
        <f t="shared" si="18"/>
        <v>3.3699800427155906</v>
      </c>
      <c r="H453">
        <f t="shared" si="19"/>
        <v>1.1237148000000001E-3</v>
      </c>
      <c r="K453">
        <f t="shared" si="20"/>
        <v>2.3200000000000018E-5</v>
      </c>
    </row>
    <row r="454" spans="1:11" x14ac:dyDescent="0.2">
      <c r="A454">
        <v>44.5</v>
      </c>
      <c r="B454">
        <v>0.37040000000000001</v>
      </c>
      <c r="C454">
        <v>2.3300000000000001E-2</v>
      </c>
      <c r="D454">
        <v>100</v>
      </c>
      <c r="E454">
        <v>5.07</v>
      </c>
      <c r="F454">
        <v>40</v>
      </c>
      <c r="G454">
        <f t="shared" si="18"/>
        <v>3.3991573591027389</v>
      </c>
      <c r="H454">
        <f t="shared" si="19"/>
        <v>1.1267568000000001E-3</v>
      </c>
      <c r="K454">
        <f t="shared" si="20"/>
        <v>1.4069999999999752E-5</v>
      </c>
    </row>
    <row r="455" spans="1:11" x14ac:dyDescent="0.2">
      <c r="A455">
        <v>44.6</v>
      </c>
      <c r="B455">
        <v>0.371</v>
      </c>
      <c r="C455">
        <v>2.3599999999999999E-2</v>
      </c>
      <c r="D455">
        <v>100</v>
      </c>
      <c r="E455">
        <v>5.07</v>
      </c>
      <c r="F455">
        <v>40</v>
      </c>
      <c r="G455">
        <f t="shared" si="18"/>
        <v>3.4429233336834608</v>
      </c>
      <c r="H455">
        <f t="shared" si="19"/>
        <v>1.1285820000000002E-3</v>
      </c>
      <c r="K455">
        <f t="shared" si="20"/>
        <v>2.1060000000000276E-5</v>
      </c>
    </row>
    <row r="456" spans="1:11" x14ac:dyDescent="0.2">
      <c r="A456">
        <v>44.7</v>
      </c>
      <c r="B456">
        <v>0.37190000000000001</v>
      </c>
      <c r="C456">
        <v>2.3199999999999998E-2</v>
      </c>
      <c r="D456">
        <v>100</v>
      </c>
      <c r="E456">
        <v>5.07</v>
      </c>
      <c r="F456">
        <v>40</v>
      </c>
      <c r="G456">
        <f t="shared" si="18"/>
        <v>3.3845687009091643</v>
      </c>
      <c r="H456">
        <f t="shared" si="19"/>
        <v>1.1313198E-3</v>
      </c>
      <c r="K456">
        <f t="shared" si="20"/>
        <v>2.3400000000000017E-5</v>
      </c>
    </row>
    <row r="457" spans="1:11" x14ac:dyDescent="0.2">
      <c r="A457">
        <v>44.8</v>
      </c>
      <c r="B457">
        <v>0.37290000000000001</v>
      </c>
      <c r="C457">
        <v>2.3599999999999999E-2</v>
      </c>
      <c r="D457">
        <v>100</v>
      </c>
      <c r="E457">
        <v>5.07</v>
      </c>
      <c r="F457">
        <v>40</v>
      </c>
      <c r="G457">
        <f t="shared" ref="G457:G520" si="21">3*C457*D457*1000/(2*F457*E457^2)</f>
        <v>3.4429233336834608</v>
      </c>
      <c r="H457">
        <f t="shared" ref="H457:H520" si="22">6*B457*E457/(D457^2)</f>
        <v>1.1343618E-3</v>
      </c>
      <c r="K457">
        <f t="shared" si="20"/>
        <v>1.8959999999999226E-5</v>
      </c>
    </row>
    <row r="458" spans="1:11" x14ac:dyDescent="0.2">
      <c r="A458">
        <v>44.9</v>
      </c>
      <c r="B458">
        <v>0.37369999999999998</v>
      </c>
      <c r="C458">
        <v>2.3800000000000002E-2</v>
      </c>
      <c r="D458">
        <v>100</v>
      </c>
      <c r="E458">
        <v>5.07</v>
      </c>
      <c r="F458">
        <v>40</v>
      </c>
      <c r="G458">
        <f t="shared" si="21"/>
        <v>3.4721006500706091</v>
      </c>
      <c r="H458">
        <f t="shared" si="22"/>
        <v>1.1367954E-3</v>
      </c>
      <c r="K458">
        <f t="shared" ref="K458:K521" si="23">(C459+C458)/2*(B459-B458)</f>
        <v>1.6660000000000809E-5</v>
      </c>
    </row>
    <row r="459" spans="1:11" x14ac:dyDescent="0.2">
      <c r="A459">
        <v>45</v>
      </c>
      <c r="B459">
        <v>0.37440000000000001</v>
      </c>
      <c r="C459">
        <v>2.3800000000000002E-2</v>
      </c>
      <c r="D459">
        <v>100</v>
      </c>
      <c r="E459">
        <v>5.07</v>
      </c>
      <c r="F459">
        <v>40</v>
      </c>
      <c r="G459">
        <f t="shared" si="21"/>
        <v>3.4721006500706091</v>
      </c>
      <c r="H459">
        <f t="shared" si="22"/>
        <v>1.1389248E-3</v>
      </c>
      <c r="K459">
        <f t="shared" si="23"/>
        <v>2.1465000000000287E-5</v>
      </c>
    </row>
    <row r="460" spans="1:11" x14ac:dyDescent="0.2">
      <c r="A460">
        <v>45.1</v>
      </c>
      <c r="B460">
        <v>0.37530000000000002</v>
      </c>
      <c r="C460">
        <v>2.3900000000000001E-2</v>
      </c>
      <c r="D460">
        <v>100</v>
      </c>
      <c r="E460">
        <v>5.07</v>
      </c>
      <c r="F460">
        <v>40</v>
      </c>
      <c r="G460">
        <f t="shared" si="21"/>
        <v>3.4866893082641828</v>
      </c>
      <c r="H460">
        <f t="shared" si="22"/>
        <v>1.1416626000000003E-3</v>
      </c>
      <c r="K460">
        <f t="shared" si="23"/>
        <v>2.3900000000000022E-5</v>
      </c>
    </row>
    <row r="461" spans="1:11" x14ac:dyDescent="0.2">
      <c r="A461">
        <v>45.2</v>
      </c>
      <c r="B461">
        <v>0.37630000000000002</v>
      </c>
      <c r="C461">
        <v>2.3900000000000001E-2</v>
      </c>
      <c r="D461">
        <v>100</v>
      </c>
      <c r="E461">
        <v>5.07</v>
      </c>
      <c r="F461">
        <v>40</v>
      </c>
      <c r="G461">
        <f t="shared" si="21"/>
        <v>3.4866893082641828</v>
      </c>
      <c r="H461">
        <f t="shared" si="22"/>
        <v>1.1447046000000001E-3</v>
      </c>
      <c r="K461">
        <f t="shared" si="23"/>
        <v>1.4339999999999748E-5</v>
      </c>
    </row>
    <row r="462" spans="1:11" x14ac:dyDescent="0.2">
      <c r="A462">
        <v>45.3</v>
      </c>
      <c r="B462">
        <v>0.37690000000000001</v>
      </c>
      <c r="C462">
        <v>2.3900000000000001E-2</v>
      </c>
      <c r="D462">
        <v>100</v>
      </c>
      <c r="E462">
        <v>5.07</v>
      </c>
      <c r="F462">
        <v>40</v>
      </c>
      <c r="G462">
        <f t="shared" si="21"/>
        <v>3.4866893082641828</v>
      </c>
      <c r="H462">
        <f t="shared" si="22"/>
        <v>1.1465298000000001E-3</v>
      </c>
      <c r="K462">
        <f t="shared" si="23"/>
        <v>1.915999999999922E-5</v>
      </c>
    </row>
    <row r="463" spans="1:11" x14ac:dyDescent="0.2">
      <c r="A463">
        <v>45.4</v>
      </c>
      <c r="B463">
        <v>0.37769999999999998</v>
      </c>
      <c r="C463">
        <v>2.4E-2</v>
      </c>
      <c r="D463">
        <v>100</v>
      </c>
      <c r="E463">
        <v>5.07</v>
      </c>
      <c r="F463">
        <v>40</v>
      </c>
      <c r="G463">
        <f t="shared" si="21"/>
        <v>3.5012779664577569</v>
      </c>
      <c r="H463">
        <f t="shared" si="22"/>
        <v>1.1489634000000002E-3</v>
      </c>
      <c r="K463">
        <f t="shared" si="23"/>
        <v>2.4000000000000021E-5</v>
      </c>
    </row>
    <row r="464" spans="1:11" x14ac:dyDescent="0.2">
      <c r="A464">
        <v>45.5</v>
      </c>
      <c r="B464">
        <v>0.37869999999999998</v>
      </c>
      <c r="C464">
        <v>2.4E-2</v>
      </c>
      <c r="D464">
        <v>100</v>
      </c>
      <c r="E464">
        <v>5.07</v>
      </c>
      <c r="F464">
        <v>40</v>
      </c>
      <c r="G464">
        <f t="shared" si="21"/>
        <v>3.5012779664577569</v>
      </c>
      <c r="H464">
        <f t="shared" si="22"/>
        <v>1.1520053999999999E-3</v>
      </c>
      <c r="K464">
        <f t="shared" si="23"/>
        <v>1.9240000000000551E-5</v>
      </c>
    </row>
    <row r="465" spans="1:11" x14ac:dyDescent="0.2">
      <c r="A465">
        <v>45.6</v>
      </c>
      <c r="B465">
        <v>0.3795</v>
      </c>
      <c r="C465">
        <v>2.41E-2</v>
      </c>
      <c r="D465">
        <v>100</v>
      </c>
      <c r="E465">
        <v>5.07</v>
      </c>
      <c r="F465">
        <v>40</v>
      </c>
      <c r="G465">
        <f t="shared" si="21"/>
        <v>3.5158666246513306</v>
      </c>
      <c r="H465">
        <f t="shared" si="22"/>
        <v>1.1544390000000002E-3</v>
      </c>
      <c r="K465">
        <f t="shared" si="23"/>
        <v>1.6904999999999476E-5</v>
      </c>
    </row>
    <row r="466" spans="1:11" x14ac:dyDescent="0.2">
      <c r="A466">
        <v>45.7</v>
      </c>
      <c r="B466">
        <v>0.38019999999999998</v>
      </c>
      <c r="C466">
        <v>2.4199999999999999E-2</v>
      </c>
      <c r="D466">
        <v>100</v>
      </c>
      <c r="E466">
        <v>5.07</v>
      </c>
      <c r="F466">
        <v>40</v>
      </c>
      <c r="G466">
        <f t="shared" si="21"/>
        <v>3.5304552828449047</v>
      </c>
      <c r="H466">
        <f t="shared" si="22"/>
        <v>1.1565684000000001E-3</v>
      </c>
      <c r="K466">
        <f t="shared" si="23"/>
        <v>2.1780000000000286E-5</v>
      </c>
    </row>
    <row r="467" spans="1:11" x14ac:dyDescent="0.2">
      <c r="A467">
        <v>45.8</v>
      </c>
      <c r="B467">
        <v>0.38109999999999999</v>
      </c>
      <c r="C467">
        <v>2.4199999999999999E-2</v>
      </c>
      <c r="D467">
        <v>100</v>
      </c>
      <c r="E467">
        <v>5.07</v>
      </c>
      <c r="F467">
        <v>40</v>
      </c>
      <c r="G467">
        <f t="shared" si="21"/>
        <v>3.5304552828449047</v>
      </c>
      <c r="H467">
        <f t="shared" si="22"/>
        <v>1.1593062E-3</v>
      </c>
      <c r="K467">
        <f t="shared" si="23"/>
        <v>2.4300000000000025E-5</v>
      </c>
    </row>
    <row r="468" spans="1:11" x14ac:dyDescent="0.2">
      <c r="A468">
        <v>45.9</v>
      </c>
      <c r="B468">
        <v>0.3821</v>
      </c>
      <c r="C468">
        <v>2.4400000000000002E-2</v>
      </c>
      <c r="D468">
        <v>100</v>
      </c>
      <c r="E468">
        <v>5.07</v>
      </c>
      <c r="F468">
        <v>40</v>
      </c>
      <c r="G468">
        <f t="shared" si="21"/>
        <v>3.5596325992320526</v>
      </c>
      <c r="H468">
        <f t="shared" si="22"/>
        <v>1.1623482000000002E-3</v>
      </c>
      <c r="K468">
        <f t="shared" si="23"/>
        <v>1.7079999999999474E-5</v>
      </c>
    </row>
    <row r="469" spans="1:11" x14ac:dyDescent="0.2">
      <c r="A469">
        <v>46</v>
      </c>
      <c r="B469">
        <v>0.38279999999999997</v>
      </c>
      <c r="C469">
        <v>2.4400000000000002E-2</v>
      </c>
      <c r="D469">
        <v>100</v>
      </c>
      <c r="E469">
        <v>5.07</v>
      </c>
      <c r="F469">
        <v>40</v>
      </c>
      <c r="G469">
        <f t="shared" si="21"/>
        <v>3.5596325992320526</v>
      </c>
      <c r="H469">
        <f t="shared" si="22"/>
        <v>1.1644775999999999E-3</v>
      </c>
      <c r="K469">
        <f t="shared" si="23"/>
        <v>1.715000000000083E-5</v>
      </c>
    </row>
    <row r="470" spans="1:11" x14ac:dyDescent="0.2">
      <c r="A470">
        <v>46.1</v>
      </c>
      <c r="B470">
        <v>0.38350000000000001</v>
      </c>
      <c r="C470">
        <v>2.46E-2</v>
      </c>
      <c r="D470">
        <v>100</v>
      </c>
      <c r="E470">
        <v>5.07</v>
      </c>
      <c r="F470">
        <v>40</v>
      </c>
      <c r="G470">
        <f t="shared" si="21"/>
        <v>3.5888099156192008</v>
      </c>
      <c r="H470">
        <f t="shared" si="22"/>
        <v>1.1666070000000001E-3</v>
      </c>
      <c r="K470">
        <f t="shared" si="23"/>
        <v>2.2140000000000293E-5</v>
      </c>
    </row>
    <row r="471" spans="1:11" x14ac:dyDescent="0.2">
      <c r="A471">
        <v>46.2</v>
      </c>
      <c r="B471">
        <v>0.38440000000000002</v>
      </c>
      <c r="C471">
        <v>2.46E-2</v>
      </c>
      <c r="D471">
        <v>100</v>
      </c>
      <c r="E471">
        <v>5.07</v>
      </c>
      <c r="F471">
        <v>40</v>
      </c>
      <c r="G471">
        <f t="shared" si="21"/>
        <v>3.5888099156192008</v>
      </c>
      <c r="H471">
        <f t="shared" si="22"/>
        <v>1.1693448E-3</v>
      </c>
      <c r="K471">
        <f t="shared" si="23"/>
        <v>2.465000000000002E-5</v>
      </c>
    </row>
    <row r="472" spans="1:11" x14ac:dyDescent="0.2">
      <c r="A472">
        <v>46.3</v>
      </c>
      <c r="B472">
        <v>0.38540000000000002</v>
      </c>
      <c r="C472">
        <v>2.47E-2</v>
      </c>
      <c r="D472">
        <v>100</v>
      </c>
      <c r="E472">
        <v>5.07</v>
      </c>
      <c r="F472">
        <v>40</v>
      </c>
      <c r="G472">
        <f t="shared" si="21"/>
        <v>3.6033985738127745</v>
      </c>
      <c r="H472">
        <f t="shared" si="22"/>
        <v>1.1723868000000001E-3</v>
      </c>
      <c r="K472">
        <f t="shared" si="23"/>
        <v>1.7289999999999467E-5</v>
      </c>
    </row>
    <row r="473" spans="1:11" x14ac:dyDescent="0.2">
      <c r="A473">
        <v>46.4</v>
      </c>
      <c r="B473">
        <v>0.3861</v>
      </c>
      <c r="C473">
        <v>2.47E-2</v>
      </c>
      <c r="D473">
        <v>100</v>
      </c>
      <c r="E473">
        <v>5.07</v>
      </c>
      <c r="F473">
        <v>40</v>
      </c>
      <c r="G473">
        <f t="shared" si="21"/>
        <v>3.6033985738127745</v>
      </c>
      <c r="H473">
        <f t="shared" si="22"/>
        <v>1.1745162000000003E-3</v>
      </c>
      <c r="K473">
        <f t="shared" si="23"/>
        <v>2.2320000000000295E-5</v>
      </c>
    </row>
    <row r="474" spans="1:11" x14ac:dyDescent="0.2">
      <c r="A474">
        <v>46.5</v>
      </c>
      <c r="B474">
        <v>0.38700000000000001</v>
      </c>
      <c r="C474">
        <v>2.4899999999999999E-2</v>
      </c>
      <c r="D474">
        <v>100</v>
      </c>
      <c r="E474">
        <v>5.07</v>
      </c>
      <c r="F474">
        <v>40</v>
      </c>
      <c r="G474">
        <f t="shared" si="21"/>
        <v>3.6325758901999219</v>
      </c>
      <c r="H474">
        <f t="shared" si="22"/>
        <v>1.1772540000000002E-3</v>
      </c>
      <c r="K474">
        <f t="shared" si="23"/>
        <v>2.4850000000000018E-5</v>
      </c>
    </row>
    <row r="475" spans="1:11" x14ac:dyDescent="0.2">
      <c r="A475">
        <v>46.6</v>
      </c>
      <c r="B475">
        <v>0.38800000000000001</v>
      </c>
      <c r="C475">
        <v>2.4799999999999999E-2</v>
      </c>
      <c r="D475">
        <v>100</v>
      </c>
      <c r="E475">
        <v>5.07</v>
      </c>
      <c r="F475">
        <v>40</v>
      </c>
      <c r="G475">
        <f t="shared" si="21"/>
        <v>3.6179872320063482</v>
      </c>
      <c r="H475">
        <f t="shared" si="22"/>
        <v>1.1802960000000002E-3</v>
      </c>
      <c r="K475">
        <f t="shared" si="23"/>
        <v>1.7394999999999463E-5</v>
      </c>
    </row>
    <row r="476" spans="1:11" x14ac:dyDescent="0.2">
      <c r="A476">
        <v>46.7</v>
      </c>
      <c r="B476">
        <v>0.38869999999999999</v>
      </c>
      <c r="C476">
        <v>2.4899999999999999E-2</v>
      </c>
      <c r="D476">
        <v>100</v>
      </c>
      <c r="E476">
        <v>5.07</v>
      </c>
      <c r="F476">
        <v>40</v>
      </c>
      <c r="G476">
        <f t="shared" si="21"/>
        <v>3.6325758901999219</v>
      </c>
      <c r="H476">
        <f t="shared" si="22"/>
        <v>1.1824253999999999E-3</v>
      </c>
      <c r="K476">
        <f t="shared" si="23"/>
        <v>1.7500000000000849E-5</v>
      </c>
    </row>
    <row r="477" spans="1:11" x14ac:dyDescent="0.2">
      <c r="A477">
        <v>46.8</v>
      </c>
      <c r="B477">
        <v>0.38940000000000002</v>
      </c>
      <c r="C477">
        <v>2.5100000000000001E-2</v>
      </c>
      <c r="D477">
        <v>100</v>
      </c>
      <c r="E477">
        <v>5.07</v>
      </c>
      <c r="F477">
        <v>40</v>
      </c>
      <c r="G477">
        <f t="shared" si="21"/>
        <v>3.6617532065870706</v>
      </c>
      <c r="H477">
        <f t="shared" si="22"/>
        <v>1.1845548000000003E-3</v>
      </c>
      <c r="K477">
        <f t="shared" si="23"/>
        <v>2.2634999999998902E-5</v>
      </c>
    </row>
    <row r="478" spans="1:11" x14ac:dyDescent="0.2">
      <c r="A478">
        <v>46.9</v>
      </c>
      <c r="B478">
        <v>0.39029999999999998</v>
      </c>
      <c r="C478">
        <v>2.52E-2</v>
      </c>
      <c r="D478">
        <v>100</v>
      </c>
      <c r="E478">
        <v>5.07</v>
      </c>
      <c r="F478">
        <v>40</v>
      </c>
      <c r="G478">
        <f t="shared" si="21"/>
        <v>3.6763418647806447</v>
      </c>
      <c r="H478">
        <f t="shared" si="22"/>
        <v>1.1872926000000002E-3</v>
      </c>
      <c r="K478">
        <f t="shared" si="23"/>
        <v>2.2410000000000295E-5</v>
      </c>
    </row>
    <row r="479" spans="1:11" x14ac:dyDescent="0.2">
      <c r="A479">
        <v>47</v>
      </c>
      <c r="B479">
        <v>0.39119999999999999</v>
      </c>
      <c r="C479">
        <v>2.46E-2</v>
      </c>
      <c r="D479">
        <v>100</v>
      </c>
      <c r="E479">
        <v>5.07</v>
      </c>
      <c r="F479">
        <v>40</v>
      </c>
      <c r="G479">
        <f t="shared" si="21"/>
        <v>3.5888099156192008</v>
      </c>
      <c r="H479">
        <f t="shared" si="22"/>
        <v>1.1900304E-3</v>
      </c>
      <c r="K479">
        <f t="shared" si="23"/>
        <v>1.4849999999999739E-5</v>
      </c>
    </row>
    <row r="480" spans="1:11" x14ac:dyDescent="0.2">
      <c r="A480">
        <v>47.1</v>
      </c>
      <c r="B480">
        <v>0.39179999999999998</v>
      </c>
      <c r="C480">
        <v>2.4899999999999999E-2</v>
      </c>
      <c r="D480">
        <v>100</v>
      </c>
      <c r="E480">
        <v>5.07</v>
      </c>
      <c r="F480">
        <v>40</v>
      </c>
      <c r="G480">
        <f t="shared" si="21"/>
        <v>3.6325758901999219</v>
      </c>
      <c r="H480">
        <f t="shared" si="22"/>
        <v>1.1918556000000001E-3</v>
      </c>
      <c r="K480">
        <f t="shared" si="23"/>
        <v>1.9880000000000569E-5</v>
      </c>
    </row>
    <row r="481" spans="1:11" x14ac:dyDescent="0.2">
      <c r="A481">
        <v>47.2</v>
      </c>
      <c r="B481">
        <v>0.3926</v>
      </c>
      <c r="C481">
        <v>2.4799999999999999E-2</v>
      </c>
      <c r="D481">
        <v>100</v>
      </c>
      <c r="E481">
        <v>5.07</v>
      </c>
      <c r="F481">
        <v>40</v>
      </c>
      <c r="G481">
        <f t="shared" si="21"/>
        <v>3.6179872320063482</v>
      </c>
      <c r="H481">
        <f t="shared" si="22"/>
        <v>1.1942892000000001E-3</v>
      </c>
      <c r="K481">
        <f t="shared" si="23"/>
        <v>2.9999999999999472E-5</v>
      </c>
    </row>
    <row r="482" spans="1:11" x14ac:dyDescent="0.2">
      <c r="A482">
        <v>47.3</v>
      </c>
      <c r="B482">
        <v>0.39379999999999998</v>
      </c>
      <c r="C482">
        <v>2.52E-2</v>
      </c>
      <c r="D482">
        <v>100</v>
      </c>
      <c r="E482">
        <v>5.07</v>
      </c>
      <c r="F482">
        <v>40</v>
      </c>
      <c r="G482">
        <f t="shared" si="21"/>
        <v>3.6763418647806447</v>
      </c>
      <c r="H482">
        <f t="shared" si="22"/>
        <v>1.1979396000000001E-3</v>
      </c>
      <c r="K482">
        <f t="shared" si="23"/>
        <v>1.7605000000000852E-5</v>
      </c>
    </row>
    <row r="483" spans="1:11" x14ac:dyDescent="0.2">
      <c r="A483">
        <v>47.4</v>
      </c>
      <c r="B483">
        <v>0.39450000000000002</v>
      </c>
      <c r="C483">
        <v>2.5100000000000001E-2</v>
      </c>
      <c r="D483">
        <v>100</v>
      </c>
      <c r="E483">
        <v>5.07</v>
      </c>
      <c r="F483">
        <v>40</v>
      </c>
      <c r="G483">
        <f t="shared" si="21"/>
        <v>3.6617532065870706</v>
      </c>
      <c r="H483">
        <f t="shared" si="22"/>
        <v>1.200069E-3</v>
      </c>
      <c r="K483">
        <f t="shared" si="23"/>
        <v>1.7534999999999462E-5</v>
      </c>
    </row>
    <row r="484" spans="1:11" x14ac:dyDescent="0.2">
      <c r="A484">
        <v>47.5</v>
      </c>
      <c r="B484">
        <v>0.3952</v>
      </c>
      <c r="C484">
        <v>2.5000000000000001E-2</v>
      </c>
      <c r="D484">
        <v>100</v>
      </c>
      <c r="E484">
        <v>5.07</v>
      </c>
      <c r="F484">
        <v>40</v>
      </c>
      <c r="G484">
        <f t="shared" si="21"/>
        <v>3.6471645483934969</v>
      </c>
      <c r="H484">
        <f t="shared" si="22"/>
        <v>1.2021983999999999E-3</v>
      </c>
      <c r="K484">
        <f t="shared" si="23"/>
        <v>2.0080000000000577E-5</v>
      </c>
    </row>
    <row r="485" spans="1:11" x14ac:dyDescent="0.2">
      <c r="A485">
        <v>47.6</v>
      </c>
      <c r="B485">
        <v>0.39600000000000002</v>
      </c>
      <c r="C485">
        <v>2.52E-2</v>
      </c>
      <c r="D485">
        <v>100</v>
      </c>
      <c r="E485">
        <v>5.07</v>
      </c>
      <c r="F485">
        <v>40</v>
      </c>
      <c r="G485">
        <f t="shared" si="21"/>
        <v>3.6763418647806447</v>
      </c>
      <c r="H485">
        <f t="shared" si="22"/>
        <v>1.2046320000000004E-3</v>
      </c>
      <c r="K485">
        <f t="shared" si="23"/>
        <v>2.7719999999999745E-5</v>
      </c>
    </row>
    <row r="486" spans="1:11" x14ac:dyDescent="0.2">
      <c r="A486">
        <v>47.7</v>
      </c>
      <c r="B486">
        <v>0.39710000000000001</v>
      </c>
      <c r="C486">
        <v>2.52E-2</v>
      </c>
      <c r="D486">
        <v>100</v>
      </c>
      <c r="E486">
        <v>5.07</v>
      </c>
      <c r="F486">
        <v>40</v>
      </c>
      <c r="G486">
        <f t="shared" si="21"/>
        <v>3.6763418647806447</v>
      </c>
      <c r="H486">
        <f t="shared" si="22"/>
        <v>1.2079782000000002E-3</v>
      </c>
      <c r="K486">
        <f t="shared" si="23"/>
        <v>1.7639999999999455E-5</v>
      </c>
    </row>
    <row r="487" spans="1:11" x14ac:dyDescent="0.2">
      <c r="A487">
        <v>47.8</v>
      </c>
      <c r="B487">
        <v>0.39779999999999999</v>
      </c>
      <c r="C487">
        <v>2.52E-2</v>
      </c>
      <c r="D487">
        <v>100</v>
      </c>
      <c r="E487">
        <v>5.07</v>
      </c>
      <c r="F487">
        <v>40</v>
      </c>
      <c r="G487">
        <f t="shared" si="21"/>
        <v>3.6763418647806447</v>
      </c>
      <c r="H487">
        <f t="shared" si="22"/>
        <v>1.2101076000000002E-3</v>
      </c>
      <c r="K487">
        <f t="shared" si="23"/>
        <v>1.7745000000000858E-5</v>
      </c>
    </row>
    <row r="488" spans="1:11" x14ac:dyDescent="0.2">
      <c r="A488">
        <v>47.9</v>
      </c>
      <c r="B488">
        <v>0.39850000000000002</v>
      </c>
      <c r="C488">
        <v>2.5499999999999998E-2</v>
      </c>
      <c r="D488">
        <v>100</v>
      </c>
      <c r="E488">
        <v>5.07</v>
      </c>
      <c r="F488">
        <v>40</v>
      </c>
      <c r="G488">
        <f t="shared" si="21"/>
        <v>3.7201078393613658</v>
      </c>
      <c r="H488">
        <f t="shared" si="22"/>
        <v>1.2122369999999999E-3</v>
      </c>
      <c r="K488">
        <f t="shared" si="23"/>
        <v>2.8104999999999742E-5</v>
      </c>
    </row>
    <row r="489" spans="1:11" x14ac:dyDescent="0.2">
      <c r="A489">
        <v>48</v>
      </c>
      <c r="B489">
        <v>0.39960000000000001</v>
      </c>
      <c r="C489">
        <v>2.5600000000000001E-2</v>
      </c>
      <c r="D489">
        <v>100</v>
      </c>
      <c r="E489">
        <v>5.07</v>
      </c>
      <c r="F489">
        <v>40</v>
      </c>
      <c r="G489">
        <f t="shared" si="21"/>
        <v>3.7346964975549408</v>
      </c>
      <c r="H489">
        <f t="shared" si="22"/>
        <v>1.2155832000000002E-3</v>
      </c>
      <c r="K489">
        <f t="shared" si="23"/>
        <v>2.0519999999999163E-5</v>
      </c>
    </row>
    <row r="490" spans="1:11" x14ac:dyDescent="0.2">
      <c r="A490">
        <v>48.1</v>
      </c>
      <c r="B490">
        <v>0.40039999999999998</v>
      </c>
      <c r="C490">
        <v>2.5700000000000001E-2</v>
      </c>
      <c r="D490">
        <v>100</v>
      </c>
      <c r="E490">
        <v>5.07</v>
      </c>
      <c r="F490">
        <v>40</v>
      </c>
      <c r="G490">
        <f t="shared" si="21"/>
        <v>3.7492851557485145</v>
      </c>
      <c r="H490">
        <f t="shared" si="22"/>
        <v>1.2180168000000002E-3</v>
      </c>
      <c r="K490">
        <f t="shared" si="23"/>
        <v>1.5420000000001157E-5</v>
      </c>
    </row>
    <row r="491" spans="1:11" x14ac:dyDescent="0.2">
      <c r="A491">
        <v>48.2</v>
      </c>
      <c r="B491">
        <v>0.40100000000000002</v>
      </c>
      <c r="C491">
        <v>2.5700000000000001E-2</v>
      </c>
      <c r="D491">
        <v>100</v>
      </c>
      <c r="E491">
        <v>5.07</v>
      </c>
      <c r="F491">
        <v>40</v>
      </c>
      <c r="G491">
        <f t="shared" si="21"/>
        <v>3.7492851557485145</v>
      </c>
      <c r="H491">
        <f t="shared" si="22"/>
        <v>1.2198420000000003E-3</v>
      </c>
      <c r="K491">
        <f t="shared" si="23"/>
        <v>2.3174999999998879E-5</v>
      </c>
    </row>
    <row r="492" spans="1:11" x14ac:dyDescent="0.2">
      <c r="A492">
        <v>48.3</v>
      </c>
      <c r="B492">
        <v>0.40189999999999998</v>
      </c>
      <c r="C492">
        <v>2.58E-2</v>
      </c>
      <c r="D492">
        <v>100</v>
      </c>
      <c r="E492">
        <v>5.07</v>
      </c>
      <c r="F492">
        <v>40</v>
      </c>
      <c r="G492">
        <f t="shared" si="21"/>
        <v>3.7638738139420878</v>
      </c>
      <c r="H492">
        <f t="shared" si="22"/>
        <v>1.2225798000000002E-3</v>
      </c>
      <c r="K492">
        <f t="shared" si="23"/>
        <v>2.5800000000000024E-5</v>
      </c>
    </row>
    <row r="493" spans="1:11" x14ac:dyDescent="0.2">
      <c r="A493">
        <v>48.4</v>
      </c>
      <c r="B493">
        <v>0.40289999999999998</v>
      </c>
      <c r="C493">
        <v>2.58E-2</v>
      </c>
      <c r="D493">
        <v>100</v>
      </c>
      <c r="E493">
        <v>5.07</v>
      </c>
      <c r="F493">
        <v>40</v>
      </c>
      <c r="G493">
        <f t="shared" si="21"/>
        <v>3.7638738139420878</v>
      </c>
      <c r="H493">
        <f t="shared" si="22"/>
        <v>1.2256217999999999E-3</v>
      </c>
      <c r="K493">
        <f t="shared" si="23"/>
        <v>1.8060000000000874E-5</v>
      </c>
    </row>
    <row r="494" spans="1:11" x14ac:dyDescent="0.2">
      <c r="A494">
        <v>48.5</v>
      </c>
      <c r="B494">
        <v>0.40360000000000001</v>
      </c>
      <c r="C494">
        <v>2.58E-2</v>
      </c>
      <c r="D494">
        <v>100</v>
      </c>
      <c r="E494">
        <v>5.07</v>
      </c>
      <c r="F494">
        <v>40</v>
      </c>
      <c r="G494">
        <f t="shared" si="21"/>
        <v>3.7638738139420878</v>
      </c>
      <c r="H494">
        <f t="shared" si="22"/>
        <v>1.2277512000000001E-3</v>
      </c>
      <c r="K494">
        <f t="shared" si="23"/>
        <v>1.809499999999944E-5</v>
      </c>
    </row>
    <row r="495" spans="1:11" x14ac:dyDescent="0.2">
      <c r="A495">
        <v>48.6</v>
      </c>
      <c r="B495">
        <v>0.40429999999999999</v>
      </c>
      <c r="C495">
        <v>2.5899999999999999E-2</v>
      </c>
      <c r="D495">
        <v>100</v>
      </c>
      <c r="E495">
        <v>5.07</v>
      </c>
      <c r="F495">
        <v>40</v>
      </c>
      <c r="G495">
        <f t="shared" si="21"/>
        <v>3.7784624721356623</v>
      </c>
      <c r="H495">
        <f t="shared" si="22"/>
        <v>1.2298805999999998E-3</v>
      </c>
      <c r="K495">
        <f t="shared" si="23"/>
        <v>2.8544999999999738E-5</v>
      </c>
    </row>
    <row r="496" spans="1:11" x14ac:dyDescent="0.2">
      <c r="A496">
        <v>48.7</v>
      </c>
      <c r="B496">
        <v>0.40539999999999998</v>
      </c>
      <c r="C496">
        <v>2.5999999999999999E-2</v>
      </c>
      <c r="D496">
        <v>100</v>
      </c>
      <c r="E496">
        <v>5.07</v>
      </c>
      <c r="F496">
        <v>40</v>
      </c>
      <c r="G496">
        <f t="shared" si="21"/>
        <v>3.7930511303292365</v>
      </c>
      <c r="H496">
        <f t="shared" si="22"/>
        <v>1.2332268000000001E-3</v>
      </c>
      <c r="K496">
        <f t="shared" si="23"/>
        <v>2.0760000000000594E-5</v>
      </c>
    </row>
    <row r="497" spans="1:11" x14ac:dyDescent="0.2">
      <c r="A497">
        <v>48.8</v>
      </c>
      <c r="B497">
        <v>0.40620000000000001</v>
      </c>
      <c r="C497">
        <v>2.5899999999999999E-2</v>
      </c>
      <c r="D497">
        <v>100</v>
      </c>
      <c r="E497">
        <v>5.07</v>
      </c>
      <c r="F497">
        <v>40</v>
      </c>
      <c r="G497">
        <f t="shared" si="21"/>
        <v>3.7784624721356623</v>
      </c>
      <c r="H497">
        <f t="shared" si="22"/>
        <v>1.2356603999999999E-3</v>
      </c>
      <c r="K497">
        <f t="shared" si="23"/>
        <v>1.8164999999999441E-5</v>
      </c>
    </row>
    <row r="498" spans="1:11" x14ac:dyDescent="0.2">
      <c r="A498">
        <v>48.9</v>
      </c>
      <c r="B498">
        <v>0.40689999999999998</v>
      </c>
      <c r="C498">
        <v>2.5999999999999999E-2</v>
      </c>
      <c r="D498">
        <v>100</v>
      </c>
      <c r="E498">
        <v>5.07</v>
      </c>
      <c r="F498">
        <v>40</v>
      </c>
      <c r="G498">
        <f t="shared" si="21"/>
        <v>3.7930511303292365</v>
      </c>
      <c r="H498">
        <f t="shared" si="22"/>
        <v>1.2377898E-3</v>
      </c>
      <c r="K498">
        <f t="shared" si="23"/>
        <v>2.0720000000000594E-5</v>
      </c>
    </row>
    <row r="499" spans="1:11" x14ac:dyDescent="0.2">
      <c r="A499">
        <v>49</v>
      </c>
      <c r="B499">
        <v>0.40770000000000001</v>
      </c>
      <c r="C499">
        <v>2.58E-2</v>
      </c>
      <c r="D499">
        <v>100</v>
      </c>
      <c r="E499">
        <v>5.07</v>
      </c>
      <c r="F499">
        <v>40</v>
      </c>
      <c r="G499">
        <f t="shared" si="21"/>
        <v>3.7638738139420878</v>
      </c>
      <c r="H499">
        <f t="shared" si="22"/>
        <v>1.2402234000000001E-3</v>
      </c>
      <c r="K499">
        <f t="shared" si="23"/>
        <v>2.6000000000000026E-5</v>
      </c>
    </row>
    <row r="500" spans="1:11" x14ac:dyDescent="0.2">
      <c r="A500">
        <v>49.1</v>
      </c>
      <c r="B500">
        <v>0.40870000000000001</v>
      </c>
      <c r="C500">
        <v>2.6200000000000001E-2</v>
      </c>
      <c r="D500">
        <v>100</v>
      </c>
      <c r="E500">
        <v>5.07</v>
      </c>
      <c r="F500">
        <v>40</v>
      </c>
      <c r="G500">
        <f t="shared" si="21"/>
        <v>3.8222284467163843</v>
      </c>
      <c r="H500">
        <f t="shared" si="22"/>
        <v>1.2432654E-3</v>
      </c>
      <c r="K500">
        <f t="shared" si="23"/>
        <v>2.0959999999999145E-5</v>
      </c>
    </row>
    <row r="501" spans="1:11" x14ac:dyDescent="0.2">
      <c r="A501">
        <v>49.2</v>
      </c>
      <c r="B501">
        <v>0.40949999999999998</v>
      </c>
      <c r="C501">
        <v>2.6200000000000001E-2</v>
      </c>
      <c r="D501">
        <v>100</v>
      </c>
      <c r="E501">
        <v>5.07</v>
      </c>
      <c r="F501">
        <v>40</v>
      </c>
      <c r="G501">
        <f t="shared" si="21"/>
        <v>3.8222284467163843</v>
      </c>
      <c r="H501">
        <f t="shared" si="22"/>
        <v>1.2456989999999999E-3</v>
      </c>
      <c r="K501">
        <f t="shared" si="23"/>
        <v>1.8270000000000884E-5</v>
      </c>
    </row>
    <row r="502" spans="1:11" x14ac:dyDescent="0.2">
      <c r="A502">
        <v>49.3</v>
      </c>
      <c r="B502">
        <v>0.41020000000000001</v>
      </c>
      <c r="C502">
        <v>2.5999999999999999E-2</v>
      </c>
      <c r="D502">
        <v>100</v>
      </c>
      <c r="E502">
        <v>5.07</v>
      </c>
      <c r="F502">
        <v>40</v>
      </c>
      <c r="G502">
        <f t="shared" si="21"/>
        <v>3.7930511303292365</v>
      </c>
      <c r="H502">
        <f t="shared" si="22"/>
        <v>1.2478284E-3</v>
      </c>
      <c r="K502">
        <f t="shared" si="23"/>
        <v>2.6200000000000024E-5</v>
      </c>
    </row>
    <row r="503" spans="1:11" x14ac:dyDescent="0.2">
      <c r="A503">
        <v>49.4</v>
      </c>
      <c r="B503">
        <v>0.41120000000000001</v>
      </c>
      <c r="C503">
        <v>2.64E-2</v>
      </c>
      <c r="D503">
        <v>100</v>
      </c>
      <c r="E503">
        <v>5.07</v>
      </c>
      <c r="F503">
        <v>40</v>
      </c>
      <c r="G503">
        <f t="shared" si="21"/>
        <v>3.8514057631035317</v>
      </c>
      <c r="H503">
        <f t="shared" si="22"/>
        <v>1.2508704000000002E-3</v>
      </c>
      <c r="K503">
        <f t="shared" si="23"/>
        <v>2.3760000000000315E-5</v>
      </c>
    </row>
    <row r="504" spans="1:11" x14ac:dyDescent="0.2">
      <c r="A504">
        <v>49.5</v>
      </c>
      <c r="B504">
        <v>0.41210000000000002</v>
      </c>
      <c r="C504">
        <v>2.64E-2</v>
      </c>
      <c r="D504">
        <v>100</v>
      </c>
      <c r="E504">
        <v>5.07</v>
      </c>
      <c r="F504">
        <v>40</v>
      </c>
      <c r="G504">
        <f t="shared" si="21"/>
        <v>3.8514057631035317</v>
      </c>
      <c r="H504">
        <f t="shared" si="22"/>
        <v>1.2536082000000001E-3</v>
      </c>
      <c r="K504">
        <f t="shared" si="23"/>
        <v>1.583999999999972E-5</v>
      </c>
    </row>
    <row r="505" spans="1:11" x14ac:dyDescent="0.2">
      <c r="A505">
        <v>49.6</v>
      </c>
      <c r="B505">
        <v>0.41270000000000001</v>
      </c>
      <c r="C505">
        <v>2.64E-2</v>
      </c>
      <c r="D505">
        <v>100</v>
      </c>
      <c r="E505">
        <v>5.07</v>
      </c>
      <c r="F505">
        <v>40</v>
      </c>
      <c r="G505">
        <f t="shared" si="21"/>
        <v>3.8514057631035317</v>
      </c>
      <c r="H505">
        <f t="shared" si="22"/>
        <v>1.2554334000000002E-3</v>
      </c>
      <c r="K505">
        <f t="shared" si="23"/>
        <v>2.111999999999914E-5</v>
      </c>
    </row>
    <row r="506" spans="1:11" x14ac:dyDescent="0.2">
      <c r="A506">
        <v>49.7</v>
      </c>
      <c r="B506">
        <v>0.41349999999999998</v>
      </c>
      <c r="C506">
        <v>2.64E-2</v>
      </c>
      <c r="D506">
        <v>100</v>
      </c>
      <c r="E506">
        <v>5.07</v>
      </c>
      <c r="F506">
        <v>40</v>
      </c>
      <c r="G506">
        <f t="shared" si="21"/>
        <v>3.8514057631035317</v>
      </c>
      <c r="H506">
        <f t="shared" si="22"/>
        <v>1.257867E-3</v>
      </c>
      <c r="K506">
        <f t="shared" si="23"/>
        <v>2.6550000000000025E-5</v>
      </c>
    </row>
    <row r="507" spans="1:11" x14ac:dyDescent="0.2">
      <c r="A507">
        <v>49.8</v>
      </c>
      <c r="B507">
        <v>0.41449999999999998</v>
      </c>
      <c r="C507">
        <v>2.6700000000000002E-2</v>
      </c>
      <c r="D507">
        <v>100</v>
      </c>
      <c r="E507">
        <v>5.07</v>
      </c>
      <c r="F507">
        <v>40</v>
      </c>
      <c r="G507">
        <f t="shared" si="21"/>
        <v>3.8951717376842541</v>
      </c>
      <c r="H507">
        <f t="shared" si="22"/>
        <v>1.2609090000000002E-3</v>
      </c>
      <c r="K507">
        <f t="shared" si="23"/>
        <v>2.1360000000000612E-5</v>
      </c>
    </row>
    <row r="508" spans="1:11" x14ac:dyDescent="0.2">
      <c r="A508">
        <v>49.9</v>
      </c>
      <c r="B508">
        <v>0.4153</v>
      </c>
      <c r="C508">
        <v>2.6700000000000002E-2</v>
      </c>
      <c r="D508">
        <v>100</v>
      </c>
      <c r="E508">
        <v>5.07</v>
      </c>
      <c r="F508">
        <v>40</v>
      </c>
      <c r="G508">
        <f t="shared" si="21"/>
        <v>3.8951717376842541</v>
      </c>
      <c r="H508">
        <f t="shared" si="22"/>
        <v>1.2633426E-3</v>
      </c>
      <c r="K508">
        <f t="shared" si="23"/>
        <v>1.8654999999999424E-5</v>
      </c>
    </row>
    <row r="509" spans="1:11" x14ac:dyDescent="0.2">
      <c r="A509">
        <v>50</v>
      </c>
      <c r="B509">
        <v>0.41599999999999998</v>
      </c>
      <c r="C509">
        <v>2.6599999999999999E-2</v>
      </c>
      <c r="D509">
        <v>100</v>
      </c>
      <c r="E509">
        <v>5.07</v>
      </c>
      <c r="F509">
        <v>40</v>
      </c>
      <c r="G509">
        <f t="shared" si="21"/>
        <v>3.8805830794906799</v>
      </c>
      <c r="H509">
        <f t="shared" si="22"/>
        <v>1.2654720000000001E-3</v>
      </c>
      <c r="K509">
        <f t="shared" si="23"/>
        <v>2.403000000000032E-5</v>
      </c>
    </row>
    <row r="510" spans="1:11" x14ac:dyDescent="0.2">
      <c r="A510">
        <v>50.1</v>
      </c>
      <c r="B510">
        <v>0.41689999999999999</v>
      </c>
      <c r="C510">
        <v>2.6800000000000001E-2</v>
      </c>
      <c r="D510">
        <v>100</v>
      </c>
      <c r="E510">
        <v>5.07</v>
      </c>
      <c r="F510">
        <v>40</v>
      </c>
      <c r="G510">
        <f t="shared" si="21"/>
        <v>3.9097603958778278</v>
      </c>
      <c r="H510">
        <f t="shared" si="22"/>
        <v>1.2682098E-3</v>
      </c>
      <c r="K510">
        <f t="shared" si="23"/>
        <v>2.9534999999999727E-5</v>
      </c>
    </row>
    <row r="511" spans="1:11" x14ac:dyDescent="0.2">
      <c r="A511">
        <v>50.2</v>
      </c>
      <c r="B511">
        <v>0.41799999999999998</v>
      </c>
      <c r="C511">
        <v>2.69E-2</v>
      </c>
      <c r="D511">
        <v>100</v>
      </c>
      <c r="E511">
        <v>5.07</v>
      </c>
      <c r="F511">
        <v>40</v>
      </c>
      <c r="G511">
        <f t="shared" si="21"/>
        <v>3.9243490540714023</v>
      </c>
      <c r="H511">
        <f t="shared" si="22"/>
        <v>1.2715560000000001E-3</v>
      </c>
      <c r="K511">
        <f t="shared" si="23"/>
        <v>1.3500000000000011E-5</v>
      </c>
    </row>
    <row r="512" spans="1:11" x14ac:dyDescent="0.2">
      <c r="A512">
        <v>50.3</v>
      </c>
      <c r="B512">
        <v>0.41849999999999998</v>
      </c>
      <c r="C512">
        <v>2.7099999999999999E-2</v>
      </c>
      <c r="D512">
        <v>100</v>
      </c>
      <c r="E512">
        <v>5.07</v>
      </c>
      <c r="F512">
        <v>40</v>
      </c>
      <c r="G512">
        <f t="shared" si="21"/>
        <v>3.9535263704585497</v>
      </c>
      <c r="H512">
        <f t="shared" si="22"/>
        <v>1.2730770000000001E-3</v>
      </c>
      <c r="K512">
        <f t="shared" si="23"/>
        <v>1.9040000000000926E-5</v>
      </c>
    </row>
    <row r="513" spans="1:11" x14ac:dyDescent="0.2">
      <c r="A513">
        <v>50.4</v>
      </c>
      <c r="B513">
        <v>0.41920000000000002</v>
      </c>
      <c r="C513">
        <v>2.7300000000000001E-2</v>
      </c>
      <c r="D513">
        <v>100</v>
      </c>
      <c r="E513">
        <v>5.07</v>
      </c>
      <c r="F513">
        <v>40</v>
      </c>
      <c r="G513">
        <f t="shared" si="21"/>
        <v>3.9827036868456975</v>
      </c>
      <c r="H513">
        <f t="shared" si="22"/>
        <v>1.2752064E-3</v>
      </c>
      <c r="K513">
        <f t="shared" si="23"/>
        <v>2.9919999999999727E-5</v>
      </c>
    </row>
    <row r="514" spans="1:11" x14ac:dyDescent="0.2">
      <c r="A514">
        <v>50.5</v>
      </c>
      <c r="B514">
        <v>0.42030000000000001</v>
      </c>
      <c r="C514">
        <v>2.7099999999999999E-2</v>
      </c>
      <c r="D514">
        <v>100</v>
      </c>
      <c r="E514">
        <v>5.07</v>
      </c>
      <c r="F514">
        <v>40</v>
      </c>
      <c r="G514">
        <f t="shared" si="21"/>
        <v>3.9535263704585497</v>
      </c>
      <c r="H514">
        <f t="shared" si="22"/>
        <v>1.2785525999999998E-3</v>
      </c>
      <c r="K514">
        <f t="shared" si="23"/>
        <v>2.434500000000032E-5</v>
      </c>
    </row>
    <row r="515" spans="1:11" x14ac:dyDescent="0.2">
      <c r="A515">
        <v>50.6</v>
      </c>
      <c r="B515">
        <v>0.42120000000000002</v>
      </c>
      <c r="C515">
        <v>2.7E-2</v>
      </c>
      <c r="D515">
        <v>100</v>
      </c>
      <c r="E515">
        <v>5.07</v>
      </c>
      <c r="F515">
        <v>40</v>
      </c>
      <c r="G515">
        <f t="shared" si="21"/>
        <v>3.938937712264976</v>
      </c>
      <c r="H515">
        <f t="shared" si="22"/>
        <v>1.2812904000000002E-3</v>
      </c>
      <c r="K515">
        <f t="shared" si="23"/>
        <v>1.8969999999999413E-5</v>
      </c>
    </row>
    <row r="516" spans="1:11" x14ac:dyDescent="0.2">
      <c r="A516">
        <v>50.7</v>
      </c>
      <c r="B516">
        <v>0.4219</v>
      </c>
      <c r="C516">
        <v>2.7199999999999998E-2</v>
      </c>
      <c r="D516">
        <v>100</v>
      </c>
      <c r="E516">
        <v>5.07</v>
      </c>
      <c r="F516">
        <v>40</v>
      </c>
      <c r="G516">
        <f t="shared" si="21"/>
        <v>3.9681150286521234</v>
      </c>
      <c r="H516">
        <f t="shared" si="22"/>
        <v>1.2834198000000001E-3</v>
      </c>
      <c r="K516">
        <f t="shared" si="23"/>
        <v>2.4525000000000325E-5</v>
      </c>
    </row>
    <row r="517" spans="1:11" x14ac:dyDescent="0.2">
      <c r="A517">
        <v>50.8</v>
      </c>
      <c r="B517">
        <v>0.42280000000000001</v>
      </c>
      <c r="C517">
        <v>2.7300000000000001E-2</v>
      </c>
      <c r="D517">
        <v>100</v>
      </c>
      <c r="E517">
        <v>5.07</v>
      </c>
      <c r="F517">
        <v>40</v>
      </c>
      <c r="G517">
        <f t="shared" si="21"/>
        <v>3.9827036868456975</v>
      </c>
      <c r="H517">
        <f t="shared" si="22"/>
        <v>1.2861576000000002E-3</v>
      </c>
      <c r="K517">
        <f t="shared" si="23"/>
        <v>2.7200000000000028E-5</v>
      </c>
    </row>
    <row r="518" spans="1:11" x14ac:dyDescent="0.2">
      <c r="A518">
        <v>50.9</v>
      </c>
      <c r="B518">
        <v>0.42380000000000001</v>
      </c>
      <c r="C518">
        <v>2.7099999999999999E-2</v>
      </c>
      <c r="D518">
        <v>100</v>
      </c>
      <c r="E518">
        <v>5.07</v>
      </c>
      <c r="F518">
        <v>40</v>
      </c>
      <c r="G518">
        <f t="shared" si="21"/>
        <v>3.9535263704585497</v>
      </c>
      <c r="H518">
        <f t="shared" si="22"/>
        <v>1.2891996000000002E-3</v>
      </c>
      <c r="K518">
        <f t="shared" si="23"/>
        <v>1.9074999999999413E-5</v>
      </c>
    </row>
    <row r="519" spans="1:11" x14ac:dyDescent="0.2">
      <c r="A519">
        <v>51</v>
      </c>
      <c r="B519">
        <v>0.42449999999999999</v>
      </c>
      <c r="C519">
        <v>2.7400000000000001E-2</v>
      </c>
      <c r="D519">
        <v>100</v>
      </c>
      <c r="E519">
        <v>5.07</v>
      </c>
      <c r="F519">
        <v>40</v>
      </c>
      <c r="G519">
        <f t="shared" si="21"/>
        <v>3.9972923450392712</v>
      </c>
      <c r="H519">
        <f t="shared" si="22"/>
        <v>1.2913289999999999E-3</v>
      </c>
      <c r="K519">
        <f t="shared" si="23"/>
        <v>1.9215000000000933E-5</v>
      </c>
    </row>
    <row r="520" spans="1:11" x14ac:dyDescent="0.2">
      <c r="A520">
        <v>51.1</v>
      </c>
      <c r="B520">
        <v>0.42520000000000002</v>
      </c>
      <c r="C520">
        <v>2.75E-2</v>
      </c>
      <c r="D520">
        <v>100</v>
      </c>
      <c r="E520">
        <v>5.07</v>
      </c>
      <c r="F520">
        <v>40</v>
      </c>
      <c r="G520">
        <f t="shared" si="21"/>
        <v>4.0118810032328458</v>
      </c>
      <c r="H520">
        <f t="shared" si="22"/>
        <v>1.2934584000000001E-3</v>
      </c>
      <c r="K520">
        <f t="shared" si="23"/>
        <v>2.7500000000000025E-5</v>
      </c>
    </row>
    <row r="521" spans="1:11" x14ac:dyDescent="0.2">
      <c r="A521">
        <v>51.2</v>
      </c>
      <c r="B521">
        <v>0.42620000000000002</v>
      </c>
      <c r="C521">
        <v>2.75E-2</v>
      </c>
      <c r="D521">
        <v>100</v>
      </c>
      <c r="E521">
        <v>5.07</v>
      </c>
      <c r="F521">
        <v>40</v>
      </c>
      <c r="G521">
        <f t="shared" ref="G521:G565" si="24">3*C521*D521*1000/(2*F521*E521^2)</f>
        <v>4.0118810032328458</v>
      </c>
      <c r="H521">
        <f t="shared" ref="H521:H565" si="25">6*B521*E521/(D521^2)</f>
        <v>1.2965004E-3</v>
      </c>
      <c r="K521">
        <f t="shared" si="23"/>
        <v>2.1999999999999105E-5</v>
      </c>
    </row>
    <row r="522" spans="1:11" x14ac:dyDescent="0.2">
      <c r="A522">
        <v>51.3</v>
      </c>
      <c r="B522">
        <v>0.42699999999999999</v>
      </c>
      <c r="C522">
        <v>2.75E-2</v>
      </c>
      <c r="D522">
        <v>100</v>
      </c>
      <c r="E522">
        <v>5.07</v>
      </c>
      <c r="F522">
        <v>40</v>
      </c>
      <c r="G522">
        <f t="shared" si="24"/>
        <v>4.0118810032328458</v>
      </c>
      <c r="H522">
        <f t="shared" si="25"/>
        <v>1.2989340000000001E-3</v>
      </c>
      <c r="K522">
        <f t="shared" ref="K522:K565" si="26">(C523+C522)/2*(B523-B522)</f>
        <v>1.9320000000000936E-5</v>
      </c>
    </row>
    <row r="523" spans="1:11" x14ac:dyDescent="0.2">
      <c r="A523">
        <v>51.4</v>
      </c>
      <c r="B523">
        <v>0.42770000000000002</v>
      </c>
      <c r="C523">
        <v>2.7699999999999999E-2</v>
      </c>
      <c r="D523">
        <v>100</v>
      </c>
      <c r="E523">
        <v>5.07</v>
      </c>
      <c r="F523">
        <v>40</v>
      </c>
      <c r="G523">
        <f t="shared" si="24"/>
        <v>4.0410583196199932</v>
      </c>
      <c r="H523">
        <f t="shared" si="25"/>
        <v>1.3010634000000002E-3</v>
      </c>
      <c r="K523">
        <f t="shared" si="26"/>
        <v>2.2199999999999093E-5</v>
      </c>
    </row>
    <row r="524" spans="1:11" x14ac:dyDescent="0.2">
      <c r="A524">
        <v>51.5</v>
      </c>
      <c r="B524">
        <v>0.42849999999999999</v>
      </c>
      <c r="C524">
        <v>2.7799999999999998E-2</v>
      </c>
      <c r="D524">
        <v>100</v>
      </c>
      <c r="E524">
        <v>5.07</v>
      </c>
      <c r="F524">
        <v>40</v>
      </c>
      <c r="G524">
        <f t="shared" si="24"/>
        <v>4.0556469778135682</v>
      </c>
      <c r="H524">
        <f t="shared" si="25"/>
        <v>1.303497E-3</v>
      </c>
      <c r="K524">
        <f t="shared" si="26"/>
        <v>3.0634999999999716E-5</v>
      </c>
    </row>
    <row r="525" spans="1:11" x14ac:dyDescent="0.2">
      <c r="A525">
        <v>51.6</v>
      </c>
      <c r="B525">
        <v>0.42959999999999998</v>
      </c>
      <c r="C525">
        <v>2.7900000000000001E-2</v>
      </c>
      <c r="D525">
        <v>100</v>
      </c>
      <c r="E525">
        <v>5.07</v>
      </c>
      <c r="F525">
        <v>40</v>
      </c>
      <c r="G525">
        <f t="shared" si="24"/>
        <v>4.0702356360071423</v>
      </c>
      <c r="H525">
        <f t="shared" si="25"/>
        <v>1.3068431999999999E-3</v>
      </c>
      <c r="K525">
        <f t="shared" si="26"/>
        <v>1.9565000000000949E-5</v>
      </c>
    </row>
    <row r="526" spans="1:11" x14ac:dyDescent="0.2">
      <c r="A526">
        <v>51.7</v>
      </c>
      <c r="B526">
        <v>0.43030000000000002</v>
      </c>
      <c r="C526">
        <v>2.8000000000000001E-2</v>
      </c>
      <c r="D526">
        <v>100</v>
      </c>
      <c r="E526">
        <v>5.07</v>
      </c>
      <c r="F526">
        <v>40</v>
      </c>
      <c r="G526">
        <f t="shared" si="24"/>
        <v>4.0848242942007165</v>
      </c>
      <c r="H526">
        <f t="shared" si="25"/>
        <v>1.3089726000000002E-3</v>
      </c>
      <c r="K526">
        <f t="shared" si="26"/>
        <v>1.9669999999999393E-5</v>
      </c>
    </row>
    <row r="527" spans="1:11" x14ac:dyDescent="0.2">
      <c r="A527">
        <v>51.8</v>
      </c>
      <c r="B527">
        <v>0.43099999999999999</v>
      </c>
      <c r="C527">
        <v>2.8199999999999999E-2</v>
      </c>
      <c r="D527">
        <v>100</v>
      </c>
      <c r="E527">
        <v>5.07</v>
      </c>
      <c r="F527">
        <v>40</v>
      </c>
      <c r="G527">
        <f t="shared" si="24"/>
        <v>4.114001610587863</v>
      </c>
      <c r="H527">
        <f t="shared" si="25"/>
        <v>1.311102E-3</v>
      </c>
      <c r="K527">
        <f t="shared" si="26"/>
        <v>2.5335000000000336E-5</v>
      </c>
    </row>
    <row r="528" spans="1:11" x14ac:dyDescent="0.2">
      <c r="A528">
        <v>51.9</v>
      </c>
      <c r="B528">
        <v>0.43190000000000001</v>
      </c>
      <c r="C528">
        <v>2.81E-2</v>
      </c>
      <c r="D528">
        <v>100</v>
      </c>
      <c r="E528">
        <v>5.07</v>
      </c>
      <c r="F528">
        <v>40</v>
      </c>
      <c r="G528">
        <f t="shared" si="24"/>
        <v>4.0994129523942897</v>
      </c>
      <c r="H528">
        <f t="shared" si="25"/>
        <v>1.3138398000000003E-3</v>
      </c>
      <c r="K528">
        <f t="shared" si="26"/>
        <v>2.8100000000000026E-5</v>
      </c>
    </row>
    <row r="529" spans="1:11" x14ac:dyDescent="0.2">
      <c r="A529">
        <v>52</v>
      </c>
      <c r="B529">
        <v>0.43290000000000001</v>
      </c>
      <c r="C529">
        <v>2.81E-2</v>
      </c>
      <c r="D529">
        <v>100</v>
      </c>
      <c r="E529">
        <v>5.07</v>
      </c>
      <c r="F529">
        <v>40</v>
      </c>
      <c r="G529">
        <f t="shared" si="24"/>
        <v>4.0994129523942897</v>
      </c>
      <c r="H529">
        <f t="shared" si="25"/>
        <v>1.3168818000000001E-3</v>
      </c>
      <c r="K529">
        <f t="shared" si="26"/>
        <v>1.9599999999999396E-5</v>
      </c>
    </row>
    <row r="530" spans="1:11" x14ac:dyDescent="0.2">
      <c r="A530">
        <v>52.1</v>
      </c>
      <c r="B530">
        <v>0.43359999999999999</v>
      </c>
      <c r="C530">
        <v>2.7900000000000001E-2</v>
      </c>
      <c r="D530">
        <v>100</v>
      </c>
      <c r="E530">
        <v>5.07</v>
      </c>
      <c r="F530">
        <v>40</v>
      </c>
      <c r="G530">
        <f t="shared" si="24"/>
        <v>4.0702356360071423</v>
      </c>
      <c r="H530">
        <f t="shared" si="25"/>
        <v>1.3190112E-3</v>
      </c>
      <c r="K530">
        <f t="shared" si="26"/>
        <v>2.506500000000033E-5</v>
      </c>
    </row>
    <row r="531" spans="1:11" x14ac:dyDescent="0.2">
      <c r="A531">
        <v>52.2</v>
      </c>
      <c r="B531">
        <v>0.4345</v>
      </c>
      <c r="C531">
        <v>2.7799999999999998E-2</v>
      </c>
      <c r="D531">
        <v>100</v>
      </c>
      <c r="E531">
        <v>5.07</v>
      </c>
      <c r="F531">
        <v>40</v>
      </c>
      <c r="G531">
        <f t="shared" si="24"/>
        <v>4.0556469778135682</v>
      </c>
      <c r="H531">
        <f t="shared" si="25"/>
        <v>1.3217490000000001E-3</v>
      </c>
      <c r="K531">
        <f t="shared" si="26"/>
        <v>2.7900000000000028E-5</v>
      </c>
    </row>
    <row r="532" spans="1:11" x14ac:dyDescent="0.2">
      <c r="A532">
        <v>52.3</v>
      </c>
      <c r="B532">
        <v>0.4355</v>
      </c>
      <c r="C532">
        <v>2.8000000000000001E-2</v>
      </c>
      <c r="D532">
        <v>100</v>
      </c>
      <c r="E532">
        <v>5.07</v>
      </c>
      <c r="F532">
        <v>40</v>
      </c>
      <c r="G532">
        <f t="shared" si="24"/>
        <v>4.0848242942007165</v>
      </c>
      <c r="H532">
        <f t="shared" si="25"/>
        <v>1.3247910000000001E-3</v>
      </c>
      <c r="K532">
        <f t="shared" si="26"/>
        <v>1.9599999999999396E-5</v>
      </c>
    </row>
    <row r="533" spans="1:11" x14ac:dyDescent="0.2">
      <c r="A533">
        <v>52.4</v>
      </c>
      <c r="B533">
        <v>0.43619999999999998</v>
      </c>
      <c r="C533">
        <v>2.8000000000000001E-2</v>
      </c>
      <c r="D533">
        <v>100</v>
      </c>
      <c r="E533">
        <v>5.07</v>
      </c>
      <c r="F533">
        <v>40</v>
      </c>
      <c r="G533">
        <f t="shared" si="24"/>
        <v>4.0848242942007165</v>
      </c>
      <c r="H533">
        <f t="shared" si="25"/>
        <v>1.3269204E-3</v>
      </c>
      <c r="K533">
        <f t="shared" si="26"/>
        <v>1.963500000000095E-5</v>
      </c>
    </row>
    <row r="534" spans="1:11" x14ac:dyDescent="0.2">
      <c r="A534">
        <v>52.5</v>
      </c>
      <c r="B534">
        <v>0.43690000000000001</v>
      </c>
      <c r="C534">
        <v>2.81E-2</v>
      </c>
      <c r="D534">
        <v>100</v>
      </c>
      <c r="E534">
        <v>5.07</v>
      </c>
      <c r="F534">
        <v>40</v>
      </c>
      <c r="G534">
        <f t="shared" si="24"/>
        <v>4.0994129523942897</v>
      </c>
      <c r="H534">
        <f t="shared" si="25"/>
        <v>1.3290498000000002E-3</v>
      </c>
      <c r="K534">
        <f t="shared" si="26"/>
        <v>2.2599999999999079E-5</v>
      </c>
    </row>
    <row r="535" spans="1:11" x14ac:dyDescent="0.2">
      <c r="A535">
        <v>52.6</v>
      </c>
      <c r="B535">
        <v>0.43769999999999998</v>
      </c>
      <c r="C535">
        <v>2.8400000000000002E-2</v>
      </c>
      <c r="D535">
        <v>100</v>
      </c>
      <c r="E535">
        <v>5.07</v>
      </c>
      <c r="F535">
        <v>40</v>
      </c>
      <c r="G535">
        <f t="shared" si="24"/>
        <v>4.1431789269750121</v>
      </c>
      <c r="H535">
        <f t="shared" si="25"/>
        <v>1.3314834E-3</v>
      </c>
      <c r="K535">
        <f t="shared" si="26"/>
        <v>2.8350000000000025E-5</v>
      </c>
    </row>
    <row r="536" spans="1:11" x14ac:dyDescent="0.2">
      <c r="A536">
        <v>52.7</v>
      </c>
      <c r="B536">
        <v>0.43869999999999998</v>
      </c>
      <c r="C536">
        <v>2.8299999999999999E-2</v>
      </c>
      <c r="D536">
        <v>100</v>
      </c>
      <c r="E536">
        <v>5.07</v>
      </c>
      <c r="F536">
        <v>40</v>
      </c>
      <c r="G536">
        <f t="shared" si="24"/>
        <v>4.128590268781438</v>
      </c>
      <c r="H536">
        <f t="shared" si="25"/>
        <v>1.3345254E-3</v>
      </c>
      <c r="K536">
        <f t="shared" si="26"/>
        <v>1.9845000000000963E-5</v>
      </c>
    </row>
    <row r="537" spans="1:11" x14ac:dyDescent="0.2">
      <c r="A537">
        <v>52.8</v>
      </c>
      <c r="B537">
        <v>0.43940000000000001</v>
      </c>
      <c r="C537">
        <v>2.8400000000000002E-2</v>
      </c>
      <c r="D537">
        <v>100</v>
      </c>
      <c r="E537">
        <v>5.07</v>
      </c>
      <c r="F537">
        <v>40</v>
      </c>
      <c r="G537">
        <f t="shared" si="24"/>
        <v>4.1431789269750121</v>
      </c>
      <c r="H537">
        <f t="shared" si="25"/>
        <v>1.3366548000000001E-3</v>
      </c>
      <c r="K537">
        <f t="shared" si="26"/>
        <v>2.2759999999999074E-5</v>
      </c>
    </row>
    <row r="538" spans="1:11" x14ac:dyDescent="0.2">
      <c r="A538">
        <v>52.9</v>
      </c>
      <c r="B538">
        <v>0.44019999999999998</v>
      </c>
      <c r="C538">
        <v>2.8500000000000001E-2</v>
      </c>
      <c r="D538">
        <v>100</v>
      </c>
      <c r="E538">
        <v>5.07</v>
      </c>
      <c r="F538">
        <v>40</v>
      </c>
      <c r="G538">
        <f t="shared" si="24"/>
        <v>4.1577675851685862</v>
      </c>
      <c r="H538">
        <f t="shared" si="25"/>
        <v>1.3390884000000001E-3</v>
      </c>
      <c r="K538">
        <f t="shared" si="26"/>
        <v>3.1405000000001296E-5</v>
      </c>
    </row>
    <row r="539" spans="1:11" x14ac:dyDescent="0.2">
      <c r="A539">
        <v>53</v>
      </c>
      <c r="B539">
        <v>0.44130000000000003</v>
      </c>
      <c r="C539">
        <v>2.86E-2</v>
      </c>
      <c r="D539">
        <v>100</v>
      </c>
      <c r="E539">
        <v>5.07</v>
      </c>
      <c r="F539">
        <v>40</v>
      </c>
      <c r="G539">
        <f t="shared" si="24"/>
        <v>4.1723562433621604</v>
      </c>
      <c r="H539">
        <f t="shared" si="25"/>
        <v>1.3424346000000002E-3</v>
      </c>
      <c r="K539">
        <f t="shared" si="26"/>
        <v>2.0054999999999384E-5</v>
      </c>
    </row>
    <row r="540" spans="1:11" x14ac:dyDescent="0.2">
      <c r="A540">
        <v>53.1</v>
      </c>
      <c r="B540">
        <v>0.442</v>
      </c>
      <c r="C540">
        <v>2.87E-2</v>
      </c>
      <c r="D540">
        <v>100</v>
      </c>
      <c r="E540">
        <v>5.07</v>
      </c>
      <c r="F540">
        <v>40</v>
      </c>
      <c r="G540">
        <f t="shared" si="24"/>
        <v>4.1869449015557336</v>
      </c>
      <c r="H540">
        <f t="shared" si="25"/>
        <v>1.3445640000000001E-3</v>
      </c>
      <c r="K540">
        <f t="shared" si="26"/>
        <v>2.0124999999999378E-5</v>
      </c>
    </row>
    <row r="541" spans="1:11" x14ac:dyDescent="0.2">
      <c r="A541">
        <v>53.2</v>
      </c>
      <c r="B541">
        <v>0.44269999999999998</v>
      </c>
      <c r="C541">
        <v>2.8799999999999999E-2</v>
      </c>
      <c r="D541">
        <v>100</v>
      </c>
      <c r="E541">
        <v>5.07</v>
      </c>
      <c r="F541">
        <v>40</v>
      </c>
      <c r="G541">
        <f t="shared" si="24"/>
        <v>4.2015335597493078</v>
      </c>
      <c r="H541">
        <f t="shared" si="25"/>
        <v>1.3466934000000003E-3</v>
      </c>
      <c r="K541">
        <f t="shared" si="26"/>
        <v>2.308000000000066E-5</v>
      </c>
    </row>
    <row r="542" spans="1:11" x14ac:dyDescent="0.2">
      <c r="A542">
        <v>53.3</v>
      </c>
      <c r="B542">
        <v>0.44350000000000001</v>
      </c>
      <c r="C542">
        <v>2.8899999999999999E-2</v>
      </c>
      <c r="D542">
        <v>100</v>
      </c>
      <c r="E542">
        <v>5.07</v>
      </c>
      <c r="F542">
        <v>40</v>
      </c>
      <c r="G542">
        <f t="shared" si="24"/>
        <v>4.2161222179428819</v>
      </c>
      <c r="H542">
        <f t="shared" si="25"/>
        <v>1.3491270000000001E-3</v>
      </c>
      <c r="K542">
        <f t="shared" si="26"/>
        <v>3.1844999999999706E-5</v>
      </c>
    </row>
    <row r="543" spans="1:11" x14ac:dyDescent="0.2">
      <c r="A543">
        <v>53.4</v>
      </c>
      <c r="B543">
        <v>0.4446</v>
      </c>
      <c r="C543">
        <v>2.9000000000000001E-2</v>
      </c>
      <c r="D543">
        <v>100</v>
      </c>
      <c r="E543">
        <v>5.07</v>
      </c>
      <c r="F543">
        <v>40</v>
      </c>
      <c r="G543">
        <f t="shared" si="24"/>
        <v>4.2307108761364569</v>
      </c>
      <c r="H543">
        <f t="shared" si="25"/>
        <v>1.3524732000000002E-3</v>
      </c>
      <c r="K543">
        <f t="shared" si="26"/>
        <v>2.0334999999999374E-5</v>
      </c>
    </row>
    <row r="544" spans="1:11" x14ac:dyDescent="0.2">
      <c r="A544">
        <v>53.5</v>
      </c>
      <c r="B544">
        <v>0.44529999999999997</v>
      </c>
      <c r="C544">
        <v>2.9100000000000001E-2</v>
      </c>
      <c r="D544">
        <v>100</v>
      </c>
      <c r="E544">
        <v>5.07</v>
      </c>
      <c r="F544">
        <v>40</v>
      </c>
      <c r="G544">
        <f t="shared" si="24"/>
        <v>4.2452995343300302</v>
      </c>
      <c r="H544">
        <f t="shared" si="25"/>
        <v>1.3546025999999999E-3</v>
      </c>
      <c r="K544">
        <f t="shared" si="26"/>
        <v>2.0370000000000989E-5</v>
      </c>
    </row>
    <row r="545" spans="1:11" x14ac:dyDescent="0.2">
      <c r="A545">
        <v>53.6</v>
      </c>
      <c r="B545">
        <v>0.44600000000000001</v>
      </c>
      <c r="C545">
        <v>2.9100000000000001E-2</v>
      </c>
      <c r="D545">
        <v>100</v>
      </c>
      <c r="E545">
        <v>5.07</v>
      </c>
      <c r="F545">
        <v>40</v>
      </c>
      <c r="G545">
        <f t="shared" si="24"/>
        <v>4.2452995343300302</v>
      </c>
      <c r="H545">
        <f t="shared" si="25"/>
        <v>1.3567320000000003E-3</v>
      </c>
      <c r="K545">
        <f t="shared" si="26"/>
        <v>2.9200000000000025E-5</v>
      </c>
    </row>
    <row r="546" spans="1:11" x14ac:dyDescent="0.2">
      <c r="A546">
        <v>53.7</v>
      </c>
      <c r="B546">
        <v>0.44700000000000001</v>
      </c>
      <c r="C546">
        <v>2.93E-2</v>
      </c>
      <c r="D546">
        <v>100</v>
      </c>
      <c r="E546">
        <v>5.07</v>
      </c>
      <c r="F546">
        <v>40</v>
      </c>
      <c r="G546">
        <f t="shared" si="24"/>
        <v>4.2744768507171784</v>
      </c>
      <c r="H546">
        <f t="shared" si="25"/>
        <v>1.359774E-3</v>
      </c>
      <c r="K546">
        <f t="shared" si="26"/>
        <v>2.6415000000000349E-5</v>
      </c>
    </row>
    <row r="547" spans="1:11" x14ac:dyDescent="0.2">
      <c r="A547">
        <v>53.8</v>
      </c>
      <c r="B547">
        <v>0.44790000000000002</v>
      </c>
      <c r="C547">
        <v>2.9399999999999999E-2</v>
      </c>
      <c r="D547">
        <v>100</v>
      </c>
      <c r="E547">
        <v>5.07</v>
      </c>
      <c r="F547">
        <v>40</v>
      </c>
      <c r="G547">
        <f t="shared" si="24"/>
        <v>4.2890655089107517</v>
      </c>
      <c r="H547">
        <f t="shared" si="25"/>
        <v>1.3625118000000003E-3</v>
      </c>
      <c r="K547">
        <f t="shared" si="26"/>
        <v>2.0509999999999368E-5</v>
      </c>
    </row>
    <row r="548" spans="1:11" x14ac:dyDescent="0.2">
      <c r="A548">
        <v>53.9</v>
      </c>
      <c r="B548">
        <v>0.4486</v>
      </c>
      <c r="C548">
        <v>2.92E-2</v>
      </c>
      <c r="D548">
        <v>100</v>
      </c>
      <c r="E548">
        <v>5.07</v>
      </c>
      <c r="F548">
        <v>40</v>
      </c>
      <c r="G548">
        <f t="shared" si="24"/>
        <v>4.2598881925236043</v>
      </c>
      <c r="H548">
        <f t="shared" si="25"/>
        <v>1.3646412000000001E-3</v>
      </c>
      <c r="K548">
        <f t="shared" si="26"/>
        <v>2.340000000000067E-5</v>
      </c>
    </row>
    <row r="549" spans="1:11" x14ac:dyDescent="0.2">
      <c r="A549">
        <v>54</v>
      </c>
      <c r="B549">
        <v>0.44940000000000002</v>
      </c>
      <c r="C549">
        <v>2.93E-2</v>
      </c>
      <c r="D549">
        <v>100</v>
      </c>
      <c r="E549">
        <v>5.07</v>
      </c>
      <c r="F549">
        <v>40</v>
      </c>
      <c r="G549">
        <f t="shared" si="24"/>
        <v>4.2744768507171784</v>
      </c>
      <c r="H549">
        <f t="shared" si="25"/>
        <v>1.3670748000000001E-3</v>
      </c>
      <c r="K549">
        <f t="shared" si="26"/>
        <v>3.2174999999999705E-5</v>
      </c>
    </row>
    <row r="550" spans="1:11" x14ac:dyDescent="0.2">
      <c r="A550">
        <v>54.1</v>
      </c>
      <c r="B550">
        <v>0.45050000000000001</v>
      </c>
      <c r="C550">
        <v>2.92E-2</v>
      </c>
      <c r="D550">
        <v>100</v>
      </c>
      <c r="E550">
        <v>5.07</v>
      </c>
      <c r="F550">
        <v>40</v>
      </c>
      <c r="G550">
        <f t="shared" si="24"/>
        <v>4.2598881925236043</v>
      </c>
      <c r="H550">
        <f t="shared" si="25"/>
        <v>1.3704210000000001E-3</v>
      </c>
      <c r="K550">
        <f t="shared" si="26"/>
        <v>1.751999999999969E-5</v>
      </c>
    </row>
    <row r="551" spans="1:11" x14ac:dyDescent="0.2">
      <c r="A551">
        <v>54.2</v>
      </c>
      <c r="B551">
        <v>0.4511</v>
      </c>
      <c r="C551">
        <v>2.92E-2</v>
      </c>
      <c r="D551">
        <v>100</v>
      </c>
      <c r="E551">
        <v>5.07</v>
      </c>
      <c r="F551">
        <v>40</v>
      </c>
      <c r="G551">
        <f t="shared" si="24"/>
        <v>4.2598881925236043</v>
      </c>
      <c r="H551">
        <f t="shared" si="25"/>
        <v>1.3722462E-3</v>
      </c>
      <c r="K551">
        <f t="shared" si="26"/>
        <v>2.0404999999999372E-5</v>
      </c>
    </row>
    <row r="552" spans="1:11" x14ac:dyDescent="0.2">
      <c r="A552">
        <v>54.3</v>
      </c>
      <c r="B552">
        <v>0.45179999999999998</v>
      </c>
      <c r="C552">
        <v>2.9100000000000001E-2</v>
      </c>
      <c r="D552">
        <v>100</v>
      </c>
      <c r="E552">
        <v>5.07</v>
      </c>
      <c r="F552">
        <v>40</v>
      </c>
      <c r="G552">
        <f t="shared" si="24"/>
        <v>4.2452995343300302</v>
      </c>
      <c r="H552">
        <f t="shared" si="25"/>
        <v>1.3743755999999999E-3</v>
      </c>
      <c r="K552">
        <f t="shared" si="26"/>
        <v>3.2120000000001326E-5</v>
      </c>
    </row>
    <row r="553" spans="1:11" x14ac:dyDescent="0.2">
      <c r="A553">
        <v>54.4</v>
      </c>
      <c r="B553">
        <v>0.45290000000000002</v>
      </c>
      <c r="C553">
        <v>2.93E-2</v>
      </c>
      <c r="D553">
        <v>100</v>
      </c>
      <c r="E553">
        <v>5.07</v>
      </c>
      <c r="F553">
        <v>40</v>
      </c>
      <c r="G553">
        <f t="shared" si="24"/>
        <v>4.2744768507171784</v>
      </c>
      <c r="H553">
        <f t="shared" si="25"/>
        <v>1.3777218000000002E-3</v>
      </c>
      <c r="K553">
        <f t="shared" si="26"/>
        <v>2.3399999999999044E-5</v>
      </c>
    </row>
    <row r="554" spans="1:11" x14ac:dyDescent="0.2">
      <c r="A554">
        <v>54.5</v>
      </c>
      <c r="B554">
        <v>0.45369999999999999</v>
      </c>
      <c r="C554">
        <v>2.92E-2</v>
      </c>
      <c r="D554">
        <v>100</v>
      </c>
      <c r="E554">
        <v>5.07</v>
      </c>
      <c r="F554">
        <v>40</v>
      </c>
      <c r="G554">
        <f t="shared" si="24"/>
        <v>4.2598881925236043</v>
      </c>
      <c r="H554">
        <f t="shared" si="25"/>
        <v>1.3801554E-3</v>
      </c>
      <c r="K554">
        <f t="shared" si="26"/>
        <v>1.7489999999999692E-5</v>
      </c>
    </row>
    <row r="555" spans="1:11" x14ac:dyDescent="0.2">
      <c r="A555">
        <v>54.6</v>
      </c>
      <c r="B555">
        <v>0.45429999999999998</v>
      </c>
      <c r="C555">
        <v>2.9100000000000001E-2</v>
      </c>
      <c r="D555">
        <v>100</v>
      </c>
      <c r="E555">
        <v>5.07</v>
      </c>
      <c r="F555">
        <v>40</v>
      </c>
      <c r="G555">
        <f t="shared" si="24"/>
        <v>4.2452995343300302</v>
      </c>
      <c r="H555">
        <f t="shared" si="25"/>
        <v>1.3819806000000001E-3</v>
      </c>
      <c r="K555">
        <f t="shared" si="26"/>
        <v>2.340000000000067E-5</v>
      </c>
    </row>
    <row r="556" spans="1:11" x14ac:dyDescent="0.2">
      <c r="A556">
        <v>54.7</v>
      </c>
      <c r="B556">
        <v>0.4551</v>
      </c>
      <c r="C556">
        <v>2.9399999999999999E-2</v>
      </c>
      <c r="D556">
        <v>100</v>
      </c>
      <c r="E556">
        <v>5.07</v>
      </c>
      <c r="F556">
        <v>40</v>
      </c>
      <c r="G556">
        <f t="shared" si="24"/>
        <v>4.2890655089107517</v>
      </c>
      <c r="H556">
        <f t="shared" si="25"/>
        <v>1.3844141999999999E-3</v>
      </c>
      <c r="K556">
        <f t="shared" si="26"/>
        <v>3.2339999999999701E-5</v>
      </c>
    </row>
    <row r="557" spans="1:11" x14ac:dyDescent="0.2">
      <c r="A557">
        <v>54.8</v>
      </c>
      <c r="B557">
        <v>0.45619999999999999</v>
      </c>
      <c r="C557">
        <v>2.9399999999999999E-2</v>
      </c>
      <c r="D557">
        <v>100</v>
      </c>
      <c r="E557">
        <v>5.07</v>
      </c>
      <c r="F557">
        <v>40</v>
      </c>
      <c r="G557">
        <f t="shared" si="24"/>
        <v>4.2890655089107517</v>
      </c>
      <c r="H557">
        <f t="shared" si="25"/>
        <v>1.3877604000000002E-3</v>
      </c>
      <c r="K557">
        <f t="shared" si="26"/>
        <v>2.3600000000000675E-5</v>
      </c>
    </row>
    <row r="558" spans="1:11" x14ac:dyDescent="0.2">
      <c r="A558">
        <v>54.9</v>
      </c>
      <c r="B558">
        <v>0.45700000000000002</v>
      </c>
      <c r="C558">
        <v>2.9600000000000001E-2</v>
      </c>
      <c r="D558">
        <v>100</v>
      </c>
      <c r="E558">
        <v>5.07</v>
      </c>
      <c r="F558">
        <v>40</v>
      </c>
      <c r="G558">
        <f t="shared" si="24"/>
        <v>4.3182428252978999</v>
      </c>
      <c r="H558">
        <f t="shared" si="25"/>
        <v>1.3901940000000002E-3</v>
      </c>
      <c r="K558">
        <f t="shared" si="26"/>
        <v>2.0719999999999361E-5</v>
      </c>
    </row>
    <row r="559" spans="1:11" x14ac:dyDescent="0.2">
      <c r="A559">
        <v>55</v>
      </c>
      <c r="B559">
        <v>0.4577</v>
      </c>
      <c r="C559">
        <v>2.9600000000000001E-2</v>
      </c>
      <c r="D559">
        <v>100</v>
      </c>
      <c r="E559">
        <v>5.07</v>
      </c>
      <c r="F559">
        <v>40</v>
      </c>
      <c r="G559">
        <f t="shared" si="24"/>
        <v>4.3182428252978999</v>
      </c>
      <c r="H559">
        <f t="shared" si="25"/>
        <v>1.3923234000000001E-3</v>
      </c>
      <c r="K559">
        <f t="shared" si="26"/>
        <v>2.9550000000000027E-5</v>
      </c>
    </row>
    <row r="560" spans="1:11" x14ac:dyDescent="0.2">
      <c r="A560">
        <v>55.1</v>
      </c>
      <c r="B560">
        <v>0.4587</v>
      </c>
      <c r="C560">
        <v>2.9499999999999998E-2</v>
      </c>
      <c r="D560">
        <v>100</v>
      </c>
      <c r="E560">
        <v>5.07</v>
      </c>
      <c r="F560">
        <v>40</v>
      </c>
      <c r="G560">
        <f t="shared" si="24"/>
        <v>4.3036541671043258</v>
      </c>
      <c r="H560">
        <f t="shared" si="25"/>
        <v>1.3953654000000001E-3</v>
      </c>
      <c r="K560">
        <f t="shared" si="26"/>
        <v>2.6685000000000352E-5</v>
      </c>
    </row>
    <row r="561" spans="1:11" x14ac:dyDescent="0.2">
      <c r="A561">
        <v>55.2</v>
      </c>
      <c r="B561">
        <v>0.45960000000000001</v>
      </c>
      <c r="C561">
        <v>2.98E-2</v>
      </c>
      <c r="D561">
        <v>100</v>
      </c>
      <c r="E561">
        <v>5.07</v>
      </c>
      <c r="F561">
        <v>40</v>
      </c>
      <c r="G561">
        <f t="shared" si="24"/>
        <v>4.3474201416850491</v>
      </c>
      <c r="H561">
        <f t="shared" si="25"/>
        <v>1.3981032E-3</v>
      </c>
      <c r="K561">
        <f t="shared" si="26"/>
        <v>2.0789999999999359E-5</v>
      </c>
    </row>
    <row r="562" spans="1:11" x14ac:dyDescent="0.2">
      <c r="A562">
        <v>55.3</v>
      </c>
      <c r="B562">
        <v>0.46029999999999999</v>
      </c>
      <c r="C562">
        <v>2.9600000000000001E-2</v>
      </c>
      <c r="D562">
        <v>100</v>
      </c>
      <c r="E562">
        <v>5.07</v>
      </c>
      <c r="F562">
        <v>40</v>
      </c>
      <c r="G562">
        <f t="shared" si="24"/>
        <v>4.3182428252978999</v>
      </c>
      <c r="H562">
        <f t="shared" si="25"/>
        <v>1.4002326000000002E-3</v>
      </c>
      <c r="K562">
        <f t="shared" si="26"/>
        <v>2.0825000000001008E-5</v>
      </c>
    </row>
    <row r="563" spans="1:11" x14ac:dyDescent="0.2">
      <c r="A563">
        <v>55.4</v>
      </c>
      <c r="B563">
        <v>0.46100000000000002</v>
      </c>
      <c r="C563">
        <v>2.9899999999999999E-2</v>
      </c>
      <c r="D563">
        <v>100</v>
      </c>
      <c r="E563">
        <v>5.07</v>
      </c>
      <c r="F563">
        <v>40</v>
      </c>
      <c r="G563">
        <f t="shared" si="24"/>
        <v>4.3620087998786214</v>
      </c>
      <c r="H563">
        <f t="shared" si="25"/>
        <v>1.4023620000000001E-3</v>
      </c>
      <c r="K563">
        <f t="shared" si="26"/>
        <v>2.9900000000000025E-5</v>
      </c>
    </row>
    <row r="564" spans="1:11" x14ac:dyDescent="0.2">
      <c r="A564">
        <v>55.5</v>
      </c>
      <c r="B564">
        <v>0.46200000000000002</v>
      </c>
      <c r="C564">
        <v>2.9899999999999999E-2</v>
      </c>
      <c r="D564">
        <v>100</v>
      </c>
      <c r="E564">
        <v>5.07</v>
      </c>
      <c r="F564">
        <v>40</v>
      </c>
      <c r="G564">
        <f t="shared" si="24"/>
        <v>4.3620087998786214</v>
      </c>
      <c r="H564">
        <f t="shared" si="25"/>
        <v>1.4054040000000003E-3</v>
      </c>
      <c r="K564">
        <f t="shared" si="26"/>
        <v>1.5599999999999363E-5</v>
      </c>
    </row>
    <row r="565" spans="1:11" x14ac:dyDescent="0.2">
      <c r="A565">
        <v>55.6</v>
      </c>
      <c r="B565">
        <v>0.46279999999999999</v>
      </c>
      <c r="C565">
        <v>9.1000000000000004E-3</v>
      </c>
      <c r="D565">
        <v>100</v>
      </c>
      <c r="E565">
        <v>5.07</v>
      </c>
      <c r="F565">
        <v>40</v>
      </c>
      <c r="G565">
        <f t="shared" si="24"/>
        <v>1.3275678956152328</v>
      </c>
      <c r="H565">
        <f t="shared" si="25"/>
        <v>1.4078375999999999E-3</v>
      </c>
      <c r="K565">
        <f t="shared" si="26"/>
        <v>2.7650000000001345E-6</v>
      </c>
    </row>
    <row r="566" spans="1:11" x14ac:dyDescent="0.2">
      <c r="A566">
        <v>55.7</v>
      </c>
      <c r="B566">
        <v>0.46350000000000002</v>
      </c>
      <c r="C566">
        <v>-1.1999999999999999E-3</v>
      </c>
      <c r="D566">
        <v>100</v>
      </c>
      <c r="E566">
        <v>5.07</v>
      </c>
      <c r="F566">
        <v>40</v>
      </c>
      <c r="G566">
        <v>0</v>
      </c>
      <c r="H566">
        <v>1.409718914563107E-3</v>
      </c>
      <c r="J566">
        <f>FORECAST(0,H565:H566,G565:G566)</f>
        <v>1.4097189145631072E-3</v>
      </c>
    </row>
    <row r="567" spans="1:11" x14ac:dyDescent="0.2">
      <c r="A567">
        <v>55.8</v>
      </c>
      <c r="B567">
        <v>0.46439999999999998</v>
      </c>
      <c r="C567">
        <v>-1E-3</v>
      </c>
      <c r="D567">
        <v>100</v>
      </c>
      <c r="E567">
        <v>5.07</v>
      </c>
      <c r="F567">
        <v>40</v>
      </c>
      <c r="K567">
        <f>SUM(K9:K565)</f>
        <v>6.7459000000000026E-3</v>
      </c>
    </row>
    <row r="568" spans="1:11" x14ac:dyDescent="0.2">
      <c r="A568">
        <v>55.9</v>
      </c>
      <c r="B568">
        <v>0.46550000000000002</v>
      </c>
      <c r="C568">
        <v>-8.9999999999999998E-4</v>
      </c>
      <c r="D568">
        <v>100</v>
      </c>
      <c r="E568">
        <v>5.07</v>
      </c>
      <c r="F568">
        <v>40</v>
      </c>
    </row>
    <row r="569" spans="1:11" x14ac:dyDescent="0.2">
      <c r="A569">
        <v>56</v>
      </c>
      <c r="B569">
        <v>0.46610000000000001</v>
      </c>
      <c r="C569">
        <v>-1.1000000000000001E-3</v>
      </c>
      <c r="D569">
        <v>100</v>
      </c>
      <c r="E569">
        <v>5.07</v>
      </c>
      <c r="F569">
        <v>40</v>
      </c>
      <c r="G569">
        <f>MAX(G9:G566)</f>
        <v>4.3620087998786214</v>
      </c>
    </row>
    <row r="570" spans="1:11" x14ac:dyDescent="0.2">
      <c r="A570">
        <v>56.1</v>
      </c>
      <c r="B570">
        <v>0.46679999999999999</v>
      </c>
      <c r="C570">
        <v>-1.1000000000000001E-3</v>
      </c>
      <c r="D570">
        <v>100</v>
      </c>
      <c r="E570">
        <v>5.07</v>
      </c>
      <c r="F570">
        <v>40</v>
      </c>
    </row>
    <row r="571" spans="1:11" x14ac:dyDescent="0.2">
      <c r="A571">
        <v>56.2</v>
      </c>
      <c r="B571">
        <v>0.46779999999999999</v>
      </c>
      <c r="C571">
        <v>-1.1000000000000001E-3</v>
      </c>
      <c r="D571">
        <v>100</v>
      </c>
      <c r="E571">
        <v>5.07</v>
      </c>
      <c r="F571">
        <v>40</v>
      </c>
      <c r="G571" s="4">
        <f>0.6*G569</f>
        <v>2.6172052799271728</v>
      </c>
    </row>
    <row r="572" spans="1:11" x14ac:dyDescent="0.2">
      <c r="A572">
        <v>56.3</v>
      </c>
      <c r="B572">
        <v>0.46870000000000001</v>
      </c>
      <c r="C572">
        <v>-1.1000000000000001E-3</v>
      </c>
      <c r="D572">
        <v>100</v>
      </c>
      <c r="E572">
        <v>5.07</v>
      </c>
      <c r="F572">
        <v>40</v>
      </c>
    </row>
    <row r="573" spans="1:11" x14ac:dyDescent="0.2">
      <c r="A573">
        <v>56.4</v>
      </c>
      <c r="B573">
        <v>0.46939999999999998</v>
      </c>
      <c r="C573">
        <v>-8.9999999999999998E-4</v>
      </c>
      <c r="D573">
        <v>100</v>
      </c>
      <c r="E573">
        <v>5.07</v>
      </c>
      <c r="F573">
        <v>40</v>
      </c>
    </row>
    <row r="574" spans="1:11" x14ac:dyDescent="0.2">
      <c r="A574">
        <v>56.5</v>
      </c>
      <c r="B574">
        <v>0.4703</v>
      </c>
      <c r="C574">
        <v>-1.1000000000000001E-3</v>
      </c>
      <c r="D574">
        <v>100</v>
      </c>
      <c r="E574">
        <v>5.07</v>
      </c>
      <c r="F574">
        <v>40</v>
      </c>
    </row>
    <row r="575" spans="1:11" x14ac:dyDescent="0.2">
      <c r="A575">
        <v>56.6</v>
      </c>
      <c r="B575">
        <v>0.4713</v>
      </c>
      <c r="C575">
        <v>-1.1000000000000001E-3</v>
      </c>
      <c r="D575">
        <v>100</v>
      </c>
      <c r="E575">
        <v>5.07</v>
      </c>
      <c r="F575">
        <v>40</v>
      </c>
    </row>
    <row r="576" spans="1:11" x14ac:dyDescent="0.2">
      <c r="A576">
        <v>56.7</v>
      </c>
      <c r="B576">
        <v>0.47199999999999998</v>
      </c>
      <c r="C576">
        <v>-8.9999999999999998E-4</v>
      </c>
      <c r="D576">
        <v>100</v>
      </c>
      <c r="E576">
        <v>5.07</v>
      </c>
      <c r="F576">
        <v>40</v>
      </c>
    </row>
    <row r="577" spans="1:6" x14ac:dyDescent="0.2">
      <c r="A577">
        <v>56.8</v>
      </c>
      <c r="B577">
        <v>0.47270000000000001</v>
      </c>
      <c r="C577">
        <v>-1E-3</v>
      </c>
      <c r="D577">
        <v>100</v>
      </c>
      <c r="E577">
        <v>5.07</v>
      </c>
      <c r="F577">
        <v>40</v>
      </c>
    </row>
    <row r="578" spans="1:6" x14ac:dyDescent="0.2">
      <c r="A578">
        <v>56.9</v>
      </c>
      <c r="B578">
        <v>0.47349999999999998</v>
      </c>
      <c r="C578">
        <v>-1E-3</v>
      </c>
      <c r="D578">
        <v>100</v>
      </c>
      <c r="E578">
        <v>5.07</v>
      </c>
      <c r="F578">
        <v>40</v>
      </c>
    </row>
    <row r="579" spans="1:6" x14ac:dyDescent="0.2">
      <c r="A579">
        <v>57</v>
      </c>
      <c r="B579">
        <v>0.47449999999999998</v>
      </c>
      <c r="C579">
        <v>-8.9999999999999998E-4</v>
      </c>
      <c r="D579">
        <v>100</v>
      </c>
      <c r="E579">
        <v>5.07</v>
      </c>
      <c r="F579">
        <v>40</v>
      </c>
    </row>
    <row r="580" spans="1:6" x14ac:dyDescent="0.2">
      <c r="A580">
        <v>57.04</v>
      </c>
      <c r="B580">
        <v>0.47489999999999999</v>
      </c>
      <c r="C580">
        <v>-8.9999999999999998E-4</v>
      </c>
      <c r="D580">
        <v>100</v>
      </c>
      <c r="E580">
        <v>5.07</v>
      </c>
      <c r="F580">
        <v>40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Charts</vt:lpstr>
      </vt:variant>
      <vt:variant>
        <vt:i4>1</vt:i4>
      </vt:variant>
    </vt:vector>
  </HeadingPairs>
  <TitlesOfParts>
    <vt:vector size="15" baseType="lpstr">
      <vt:lpstr>Summary</vt:lpstr>
      <vt:lpstr>Average</vt:lpstr>
      <vt:lpstr>plaster 8.1_1</vt:lpstr>
      <vt:lpstr>plaster 8.1_2</vt:lpstr>
      <vt:lpstr>plaster 8.1_3</vt:lpstr>
      <vt:lpstr>plaster 8.1_4</vt:lpstr>
      <vt:lpstr>plaster 8.1_5</vt:lpstr>
      <vt:lpstr>plaster 8.1_6</vt:lpstr>
      <vt:lpstr>plaster 8.1_7</vt:lpstr>
      <vt:lpstr>plaster 8.1_8</vt:lpstr>
      <vt:lpstr>plaster 8.1_9</vt:lpstr>
      <vt:lpstr>plaster 8.1_10</vt:lpstr>
      <vt:lpstr>plaster 8.1_11</vt:lpstr>
      <vt:lpstr>plaster 8.1_12</vt:lpstr>
      <vt:lpstr>Compiled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2020-04-28T21:42:06Z</dcterms:created>
  <dcterms:modified xsi:type="dcterms:W3CDTF">2022-02-08T15:25:18Z</dcterms:modified>
</cp:coreProperties>
</file>